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defaultThemeVersion="124226"/>
  <bookViews>
    <workbookView xWindow="-13" yWindow="5498" windowWidth="25161" windowHeight="5524" activeTab="1"/>
  </bookViews>
  <sheets>
    <sheet name="INSTRUCTIONS" sheetId="3" r:id="rId1"/>
    <sheet name="PROPERTY VALUES" sheetId="1" r:id="rId2"/>
    <sheet name="By Member" sheetId="2" state="hidden" r:id="rId3"/>
    <sheet name="Added Bldgs" sheetId="4" r:id="rId4"/>
    <sheet name="Deleted Bldgs" sheetId="5" r:id="rId5"/>
    <sheet name="ISO Construction Types" sheetId="6" r:id="rId6"/>
    <sheet name="RMS Wind Construction Codes" sheetId="7" r:id="rId7"/>
    <sheet name="ATC Occupancy Codes" sheetId="8" r:id="rId8"/>
    <sheet name="Secondary Wind Characteristics" sheetId="9" r:id="rId9"/>
    <sheet name="OtherFields" sheetId="10" r:id="rId10"/>
  </sheets>
  <externalReferences>
    <externalReference r:id="rId11"/>
    <externalReference r:id="rId12"/>
    <externalReference r:id="rId13"/>
  </externalReferences>
  <definedNames>
    <definedName name="_xlnm._FilterDatabase" localSheetId="1" hidden="1">'PROPERTY VALUES'!$A$5:$BL$8</definedName>
    <definedName name="Appurt">'[1]Secondary Wind Characteristics'!$A$60:$A$63</definedName>
    <definedName name="Basement">'[1]Secondary Wind Characteristics'!$A$53:$A$57</definedName>
    <definedName name="cladding">'[1]Secondary Wind Characteristics'!$A$66:$A$74</definedName>
    <definedName name="ConstQual">'[2]Secondary Wind Characteristics'!$A$3:$A$6</definedName>
    <definedName name="Constr_Qual">'[1]Secondary Wind Characteristics'!$A$3:$A$6</definedName>
    <definedName name="contents">'[1]Secondary Wind Characteristics'!$A$114:$A$117</definedName>
    <definedName name="ContGrade">'[2]Secondary Wind Characteristics'!$A$114:$A$117</definedName>
    <definedName name="FlashCope">'[2]Secondary Wind Characteristics'!$A$109:$A$111</definedName>
    <definedName name="flashing">'[1]Secondary Wind Characteristics'!$A$109:$A$111</definedName>
    <definedName name="frame_connect">'[1]Secondary Wind Characteristics'!$A$86:$A$88</definedName>
    <definedName name="FrameFound">'[2]Secondary Wind Characteristics'!$A$86:$A$88</definedName>
    <definedName name="ground_equipment">'[1]Secondary Wind Characteristics'!$A$91:$A$94</definedName>
    <definedName name="GroundEquip">'[2]Secondary Wind Characteristics'!$A$91:$A$94</definedName>
    <definedName name="ISO_Constr">'[1]ISO Construction Types'!$A$3:$A$11</definedName>
    <definedName name="Occupancy">'[1]ATC Occupancy Codes'!$B$2:$B$54</definedName>
    <definedName name="openings">'[1]Secondary Wind Characteristics'!$A$97:$A$106</definedName>
    <definedName name="OpenProt">'[2]Secondary Wind Characteristics'!$A$97:$A$106</definedName>
    <definedName name="Ownership">'[1]Secondary Wind Characteristics'!$C$23:$C$24</definedName>
    <definedName name="_xlnm.Print_Area" localSheetId="1">'PROPERTY VALUES'!$A$1:$S$7</definedName>
    <definedName name="RMS_Constr">'[1]RMS Wind Construction Codes'!$B$2:$B$126</definedName>
    <definedName name="Roof_Age">'[1]Secondary Wind Characteristics'!$A$22:$A$26</definedName>
    <definedName name="Roof_Anchor">'[1]Secondary Wind Characteristics'!$A$40:$A$45</definedName>
    <definedName name="Roof_Brace">'[1]Secondary Wind Characteristics'!$A$48:$A$50</definedName>
    <definedName name="Roof_Geom">'[1]Secondary Wind Characteristics'!$A$29:$A$37</definedName>
    <definedName name="RoofAge">'[2]Secondary Wind Characteristics'!$A$22:$A$26</definedName>
    <definedName name="RoofAnchor">'[2]Secondary Wind Characteristics'!$A$40:$A$45</definedName>
    <definedName name="RoofAttach">'[2]Secondary Wind Characteristics'!$A$77:$A$83</definedName>
    <definedName name="RoofCover">'[1]Secondary Wind Characteristics'!$A$9:$A$19</definedName>
    <definedName name="RoofEquip">'[2]Secondary Wind Characteristics'!$A$48:$A$50</definedName>
    <definedName name="RoofGeo">'[2]Secondary Wind Characteristics'!$A$29:$A$37</definedName>
    <definedName name="sheathing">'[1]Secondary Wind Characteristics'!$A$77:$A$83</definedName>
  </definedNames>
  <calcPr calcId="145621"/>
</workbook>
</file>

<file path=xl/calcChain.xml><?xml version="1.0" encoding="utf-8"?>
<calcChain xmlns="http://schemas.openxmlformats.org/spreadsheetml/2006/main">
  <c r="S7" i="1" l="1"/>
  <c r="S8" i="1"/>
  <c r="S9" i="1"/>
  <c r="S10" i="1"/>
  <c r="S11" i="1"/>
  <c r="S12" i="1"/>
  <c r="S13" i="1"/>
  <c r="S14" i="1"/>
  <c r="S15" i="1"/>
  <c r="S16" i="1"/>
  <c r="S17" i="1"/>
  <c r="S18" i="1"/>
  <c r="S19" i="1"/>
  <c r="S20" i="1"/>
  <c r="S6" i="1"/>
  <c r="S21" i="1" s="1"/>
  <c r="Q21" i="1"/>
  <c r="R21" i="1"/>
  <c r="P21" i="1"/>
  <c r="C3" i="5" l="1"/>
  <c r="C3" i="4"/>
  <c r="C4" i="5" l="1"/>
  <c r="C4" i="4"/>
  <c r="C6" i="2" l="1"/>
  <c r="C8" i="2"/>
  <c r="C13" i="2"/>
  <c r="C15" i="2"/>
  <c r="C16" i="2"/>
  <c r="C20" i="2"/>
  <c r="C21" i="2"/>
  <c r="C22" i="2"/>
  <c r="C23" i="2"/>
  <c r="C24" i="2"/>
  <c r="C26" i="2"/>
  <c r="C27" i="2"/>
  <c r="C28" i="2"/>
  <c r="C29" i="2"/>
  <c r="C30" i="2"/>
  <c r="C31" i="2"/>
  <c r="C32" i="2"/>
  <c r="C33" i="2"/>
  <c r="C34" i="2"/>
  <c r="C35" i="2"/>
  <c r="C40" i="2"/>
  <c r="C42" i="2"/>
  <c r="C44" i="2"/>
  <c r="Q2" i="1"/>
  <c r="P2" i="1"/>
  <c r="C43" i="2" l="1"/>
  <c r="C36" i="2"/>
  <c r="C41" i="2"/>
  <c r="C25" i="2"/>
  <c r="C39" i="2"/>
  <c r="C37" i="2"/>
  <c r="C12" i="2"/>
  <c r="R2" i="1"/>
  <c r="C38" i="2"/>
  <c r="C19" i="2"/>
  <c r="C18" i="2"/>
  <c r="C10" i="2"/>
  <c r="C17" i="2"/>
  <c r="C11" i="2"/>
  <c r="C9" i="2"/>
  <c r="C14" i="2"/>
  <c r="S2" i="1" l="1"/>
  <c r="C45" i="2"/>
</calcChain>
</file>

<file path=xl/sharedStrings.xml><?xml version="1.0" encoding="utf-8"?>
<sst xmlns="http://schemas.openxmlformats.org/spreadsheetml/2006/main" count="846" uniqueCount="736">
  <si>
    <t>State of Texas Office of Risk Management Schedule of Locations</t>
  </si>
  <si>
    <t>POLICY TERM:</t>
  </si>
  <si>
    <t>LOCATION</t>
  </si>
  <si>
    <t>Total Insured Values</t>
  </si>
  <si>
    <t>ADDITIONAL C.O.P.E. INFORMATION</t>
  </si>
  <si>
    <t>BUILDING UPDATES</t>
  </si>
  <si>
    <t>HURRICANE SECONDARY CHARACTERISTICS</t>
  </si>
  <si>
    <t>ADDITIONAL APPRAISAL INFORMATION</t>
  </si>
  <si>
    <t>Agency Name</t>
  </si>
  <si>
    <t>Sub-
Agency 
Name</t>
  </si>
  <si>
    <t>SORM 
Agency #</t>
  </si>
  <si>
    <t>AJG 
Bldg #</t>
  </si>
  <si>
    <t>Agency 
Bldg #</t>
  </si>
  <si>
    <t>Description</t>
  </si>
  <si>
    <t>Street Address</t>
  </si>
  <si>
    <t>City</t>
  </si>
  <si>
    <t>State</t>
  </si>
  <si>
    <t>Zip</t>
  </si>
  <si>
    <t>County</t>
  </si>
  <si>
    <t>Building 
Value (A)</t>
  </si>
  <si>
    <t>Content
Value (B)</t>
  </si>
  <si>
    <t>Time 
Element 
Value (C)</t>
  </si>
  <si>
    <t>Total 
Insured 
Values
=A+B+C</t>
  </si>
  <si>
    <t>Owned or 
Leased</t>
  </si>
  <si>
    <t>Occupancy Type</t>
  </si>
  <si>
    <t>RMS ATC OCCUPANCY</t>
  </si>
  <si>
    <t>ISO Construction Type</t>
  </si>
  <si>
    <t>RMS 
Construction 
Type</t>
  </si>
  <si>
    <t>Year 
Built</t>
  </si>
  <si>
    <t>#
Stories</t>
  </si>
  <si>
    <t>SF</t>
  </si>
  <si>
    <t>Flood 
Zone</t>
  </si>
  <si>
    <t>Elevation 
Certificate</t>
  </si>
  <si>
    <t>BFE</t>
  </si>
  <si>
    <t>FFE</t>
  </si>
  <si>
    <t>Elev
Ref</t>
  </si>
  <si>
    <t>Sprinkler
System</t>
  </si>
  <si>
    <t>Fire
Alarm</t>
  </si>
  <si>
    <t>ISO 
Protection 
Class</t>
  </si>
  <si>
    <t>Wiring</t>
  </si>
  <si>
    <t>Plumbing</t>
  </si>
  <si>
    <t>HVAC</t>
  </si>
  <si>
    <t>Construction Quality</t>
  </si>
  <si>
    <t>Roof Covering</t>
  </si>
  <si>
    <t>Roof 
Replacement 
(Year)</t>
  </si>
  <si>
    <t>Roof Geometry</t>
  </si>
  <si>
    <t>Roof Anchor</t>
  </si>
  <si>
    <t>Roof Equipment Hurricane Bracing</t>
  </si>
  <si>
    <t>Basement</t>
  </si>
  <si>
    <t>Appurtenant Structures</t>
  </si>
  <si>
    <t>Cladding Type</t>
  </si>
  <si>
    <t>Roof Sheathing Attachment</t>
  </si>
  <si>
    <t>Frame-Foundation Connection</t>
  </si>
  <si>
    <t>Ground Level Equipment</t>
  </si>
  <si>
    <t>Opening Protection</t>
  </si>
  <si>
    <t>Flashing and Coping Quality</t>
  </si>
  <si>
    <t>Content Grade</t>
  </si>
  <si>
    <t>Year of 
Appraisal</t>
  </si>
  <si>
    <t>Exterior 
Wall 
Type</t>
  </si>
  <si>
    <t>Roofing Material</t>
  </si>
  <si>
    <t>Roof Pitch</t>
  </si>
  <si>
    <t>Heating Description</t>
  </si>
  <si>
    <t>Cooling Description</t>
  </si>
  <si>
    <t>Appraisal
Completed</t>
  </si>
  <si>
    <t>If Yes,
Date</t>
  </si>
  <si>
    <t>Loss Control
Inspection
Completed</t>
  </si>
  <si>
    <t>Board of Professional Engineers</t>
  </si>
  <si>
    <t>4: Masonry Non-Combustible</t>
  </si>
  <si>
    <t>None</t>
  </si>
  <si>
    <t>9: Certified design and construction</t>
  </si>
  <si>
    <t>4: Built-up roof or single ply membrane roof WITHOUT the presence of gutters</t>
  </si>
  <si>
    <t>3: Eleven years or more</t>
  </si>
  <si>
    <t>1: Flat roof WITH parapets</t>
  </si>
  <si>
    <t>0: Unknown</t>
  </si>
  <si>
    <t>4: Basement with unknownflood protection</t>
  </si>
  <si>
    <t>3: NONE</t>
  </si>
  <si>
    <t>2: Generally protected</t>
  </si>
  <si>
    <t>2: Moderately damageable (e.g., computers)</t>
  </si>
  <si>
    <t>Court of Appeals - Sixth District</t>
  </si>
  <si>
    <t>23: General Services</t>
  </si>
  <si>
    <t>6: Fire Resistive</t>
  </si>
  <si>
    <t>3A</t>
  </si>
  <si>
    <t>Other</t>
  </si>
  <si>
    <t>1: Zero to five years</t>
  </si>
  <si>
    <t>Credit Union Department</t>
  </si>
  <si>
    <t>Unknown</t>
  </si>
  <si>
    <t>Department of Banking</t>
  </si>
  <si>
    <t>2: Flatroof WITHOUT parapets</t>
  </si>
  <si>
    <t>5: Structural</t>
  </si>
  <si>
    <t>1: No basement</t>
  </si>
  <si>
    <t>1: Large signs</t>
  </si>
  <si>
    <t>2: Metal sheathing</t>
  </si>
  <si>
    <t>1: Bolted</t>
  </si>
  <si>
    <t>9: NO glazed exterior openings have wind-borne debris protection</t>
  </si>
  <si>
    <t>3: Damageable (e.g., general office furniture)</t>
  </si>
  <si>
    <t>1: Wood Frame</t>
  </si>
  <si>
    <t>Proprietary</t>
  </si>
  <si>
    <t>9: Rated shingle (110mph)</t>
  </si>
  <si>
    <t>5: Gable roof with slope less than or equal to 6:12 (26.5 degrees)</t>
  </si>
  <si>
    <t>8: Vinyl siding / hardboard</t>
  </si>
  <si>
    <t>Leased</t>
  </si>
  <si>
    <t>3: Non-Combustible</t>
  </si>
  <si>
    <t>Department of Motor Vehicles</t>
  </si>
  <si>
    <t>1: Metal sheathing with EXPOSED fasteners</t>
  </si>
  <si>
    <t>2: Six to ten years</t>
  </si>
  <si>
    <t>4A</t>
  </si>
  <si>
    <t>Department of Public Safety</t>
  </si>
  <si>
    <t>5: Designed for impact</t>
  </si>
  <si>
    <t>7: Normal shingle (55mph)</t>
  </si>
  <si>
    <t>8: At least one glazed exterior opening does NOT have wind-borne debris protection</t>
  </si>
  <si>
    <t>1: Compliant with ES1</t>
  </si>
  <si>
    <t>Department of State Health Services</t>
  </si>
  <si>
    <t>3: Built-up roof or single ply membrane roof WITH the presence of gutters</t>
  </si>
  <si>
    <t>4: EIFS / stucco</t>
  </si>
  <si>
    <t>1: None</t>
  </si>
  <si>
    <t>General Land Office</t>
  </si>
  <si>
    <t>2: Joisted Masonry</t>
  </si>
  <si>
    <t>2C</t>
  </si>
  <si>
    <t>4B</t>
  </si>
  <si>
    <t>6: Wood shakes</t>
  </si>
  <si>
    <t>2B1</t>
  </si>
  <si>
    <t>2B3</t>
  </si>
  <si>
    <t>Masonry</t>
  </si>
  <si>
    <t>4B1</t>
  </si>
  <si>
    <t>Office of Court Administration</t>
  </si>
  <si>
    <t>1: Brick veneer</t>
  </si>
  <si>
    <t>Parks &amp; Wildlife Department
- Other than Tyler</t>
  </si>
  <si>
    <t>39: Miscellaneous</t>
  </si>
  <si>
    <t>3: Temporary Lodging</t>
  </si>
  <si>
    <t>2A1</t>
  </si>
  <si>
    <t>Parks &amp; Wildlife Department - Smith CO</t>
  </si>
  <si>
    <t>State Office of Risk Management</t>
  </si>
  <si>
    <t>Wet Pipe</t>
  </si>
  <si>
    <t>1: Properly installed with adequate anchorage</t>
  </si>
  <si>
    <t>State Preservation Board</t>
  </si>
  <si>
    <t>Preaction</t>
  </si>
  <si>
    <t>2: Basement WITH flood protection</t>
  </si>
  <si>
    <t>8: Fortified for safer buildings –[Post 2001] (US Only)</t>
  </si>
  <si>
    <t>4: Slightly damageable (e.g., highly protected contents, such as jewelry and fine art, or contents composed of water tolerant material, such as stone or rubber)</t>
  </si>
  <si>
    <t>Miscellaneous</t>
  </si>
  <si>
    <t>5: Concrete or clay tiles</t>
  </si>
  <si>
    <t>3A4</t>
  </si>
  <si>
    <t>3: Basement WITHOUT flood protection</t>
  </si>
  <si>
    <t>PUBLIC UTILITY COMMISSION OF TEXAS</t>
  </si>
  <si>
    <t>4A2</t>
  </si>
  <si>
    <t>DEPT. OF SAVINGS AND MORTGAGE LENDING</t>
  </si>
  <si>
    <t>3B4</t>
  </si>
  <si>
    <t>5: Modified Fire Resistive</t>
  </si>
  <si>
    <t>4A4</t>
  </si>
  <si>
    <t>9: Superior Masonry Non Combustible</t>
  </si>
  <si>
    <t>1: Highly damageable (e.g., unprotected contents made of materials that are highly susceptible to wind and/or water damage (such as paper-based products), or extended power outages (such as contents that require refrigeration))</t>
  </si>
  <si>
    <t>6: All glazed openings small missiles</t>
  </si>
  <si>
    <t>Teacher Retirement System</t>
  </si>
  <si>
    <t>6: Not designed for impact WITH gravel rooftop on building or adjacent buildings within 1000 ft.</t>
  </si>
  <si>
    <t>2: Not compliant with ES1</t>
  </si>
  <si>
    <t>1: Obvious signs of duress or distress</t>
  </si>
  <si>
    <t>Loc.#</t>
  </si>
  <si>
    <t>Tier 
1, 2, 3, 
or NA</t>
  </si>
  <si>
    <t>Office of Public Utility Counsel</t>
  </si>
  <si>
    <t>Office of Consumer Credit Commissioner</t>
  </si>
  <si>
    <t>Commission on Environmental Quality</t>
  </si>
  <si>
    <t>Department of Juvenile Justice</t>
  </si>
  <si>
    <t>Historical Commission</t>
  </si>
  <si>
    <t>Board of Nursing</t>
  </si>
  <si>
    <t>Board of Law Examiners</t>
  </si>
  <si>
    <t>Higher Ed. Coor. Board</t>
  </si>
  <si>
    <t>State Library and Archives Commission</t>
  </si>
  <si>
    <t>Commission on Fire Protection</t>
  </si>
  <si>
    <t>State Board of Public Accountancy</t>
  </si>
  <si>
    <t>Alcoholic Beverage Commission</t>
  </si>
  <si>
    <t>Racing Commission (476)</t>
  </si>
  <si>
    <t>Public Finance Authority</t>
  </si>
  <si>
    <r>
      <t xml:space="preserve">Military Department </t>
    </r>
    <r>
      <rPr>
        <sz val="8"/>
        <color theme="1"/>
        <rFont val="Calibri"/>
        <family val="2"/>
        <scheme val="minor"/>
      </rPr>
      <t>(fka Adjutant General)</t>
    </r>
  </si>
  <si>
    <t>Pension Review Board</t>
  </si>
  <si>
    <t>Department of Housing 
and Community Affairs</t>
  </si>
  <si>
    <t xml:space="preserve">ALL PARTICIPANTS - PUBLIC SECTOR </t>
  </si>
  <si>
    <t>TIV</t>
  </si>
  <si>
    <t>Medical Board</t>
  </si>
  <si>
    <t>Office of Public Insurance Counsel</t>
  </si>
  <si>
    <t>3A5</t>
  </si>
  <si>
    <t>TOTALS</t>
  </si>
  <si>
    <t>LAT</t>
  </si>
  <si>
    <t>LONG</t>
  </si>
  <si>
    <t>4.30.18 - 4.30.19</t>
  </si>
  <si>
    <t>Bond Review Board</t>
  </si>
  <si>
    <t>Commission on Law Enforcement</t>
  </si>
  <si>
    <t>4A5</t>
  </si>
  <si>
    <t>Lottery Commission</t>
  </si>
  <si>
    <t>Board of Pharmacy</t>
  </si>
  <si>
    <t>SORM #</t>
  </si>
  <si>
    <t>Address Changes</t>
  </si>
  <si>
    <t>Sprinkler System</t>
  </si>
  <si>
    <t>Fire Alarm</t>
  </si>
  <si>
    <t>Central Station (to alarm co.)</t>
  </si>
  <si>
    <t>Dry Pipe</t>
  </si>
  <si>
    <t>Remote Station (to FD/PD)</t>
  </si>
  <si>
    <t>Deluge</t>
  </si>
  <si>
    <t>Local Only</t>
  </si>
  <si>
    <t xml:space="preserve">Fog </t>
  </si>
  <si>
    <t>Air Foam</t>
  </si>
  <si>
    <t>CO2</t>
  </si>
  <si>
    <t>ESFR</t>
  </si>
  <si>
    <t>Halon</t>
  </si>
  <si>
    <t>8: Normal shingle (55 mph) with secondary water resistance (SWR)</t>
  </si>
  <si>
    <t>10: Rated shingle (110mph) with secondary water resistance (SWR)</t>
  </si>
  <si>
    <t>Roof Age/Condition</t>
  </si>
  <si>
    <t>4: Obvious signs of deterioration or distress</t>
  </si>
  <si>
    <t>3: Hip roof with slope &lt; to 6:12 (26.5 degrees)</t>
  </si>
  <si>
    <t>4: Hip roof with slope greater than 6:12 (26.5 degrees)</t>
  </si>
  <si>
    <t>6: Gable roof with slope greater than 6:12 (26.5 degrees)</t>
  </si>
  <si>
    <t>7: Braced gable roof with slope less than or equal to 6:12 (26.5 degrees)</t>
  </si>
  <si>
    <t>8: Braced gable roof with slope greater than 6:12 (26.5 degrees)</t>
  </si>
  <si>
    <t>1: Toe nailing / no anchorage</t>
  </si>
  <si>
    <t>2: Clips</t>
  </si>
  <si>
    <t>3: Single wraps</t>
  </si>
  <si>
    <t>4: Double wraps</t>
  </si>
  <si>
    <t>2: Obvious signs of deficiencies in the installation</t>
  </si>
  <si>
    <t>Commercial Appurtenant Structures</t>
  </si>
  <si>
    <t>2: Extensive ornamentation</t>
  </si>
  <si>
    <t>3: Wood</t>
  </si>
  <si>
    <t>7: Not designed for impact WITHOUT gravel rooftop on building or adjacent buildings within 1000 ft.</t>
  </si>
  <si>
    <t>1: Batten decking / skipped sheathing</t>
  </si>
  <si>
    <t>2: 6d nails –any nail schedule</t>
  </si>
  <si>
    <t>3: 8d Nails –minimum nail schedule</t>
  </si>
  <si>
    <t>4: 8d Nails –high wind nail schedule</t>
  </si>
  <si>
    <t>5: 10d Nails –high wind nail schedule</t>
  </si>
  <si>
    <t>6: Dimensional lumber / tongue and groove decking with a minimum of 2 nails per board</t>
  </si>
  <si>
    <t>2: Unbolted</t>
  </si>
  <si>
    <t>3: Generally unprotected</t>
  </si>
  <si>
    <t>1: All openings large missiles</t>
  </si>
  <si>
    <t>2: All openings medium missiles</t>
  </si>
  <si>
    <t>3: All openings small missiles</t>
  </si>
  <si>
    <t>4: All gazed openings large missiles</t>
  </si>
  <si>
    <t>5: All glazed openings medium missiles</t>
  </si>
  <si>
    <t>7: All gasec openings covered with plywood/strand board</t>
  </si>
  <si>
    <t>ATC OCCUPANCY CODE</t>
  </si>
  <si>
    <t>OCCUPANCY DESCRIPTION</t>
  </si>
  <si>
    <t>DETAILED DESCRIPTION</t>
  </si>
  <si>
    <t>1: Permanent Dwelling (single family housing)</t>
  </si>
  <si>
    <t>Permanent Dwelling (single family housing)</t>
  </si>
  <si>
    <t>Owner-occupied detached dwellings.</t>
  </si>
  <si>
    <t>2: Permanent Dwelling (multi-family housing)</t>
  </si>
  <si>
    <t xml:space="preserve">Permanent Dwelling (multi-family housing)  </t>
  </si>
  <si>
    <t>Owner-occupied attached dwellings, such as: Condominiums, Townhouses, Apartments.</t>
  </si>
  <si>
    <t xml:space="preserve">Temporary Lodging </t>
  </si>
  <si>
    <t>Hotels and lodging places.</t>
  </si>
  <si>
    <t>4: Group Institutional Housing</t>
  </si>
  <si>
    <t xml:space="preserve">Group Institutional Housing </t>
  </si>
  <si>
    <t>Residential care, such as: College dormitories, Nursing homes, Retirement centers.</t>
  </si>
  <si>
    <t>5: Retail Trade</t>
  </si>
  <si>
    <t xml:space="preserve">Retail Trade  </t>
  </si>
  <si>
    <t>Retail stores and other retail trade.</t>
  </si>
  <si>
    <t>6: Wholesale Trade</t>
  </si>
  <si>
    <t xml:space="preserve">Wholesale Trade  </t>
  </si>
  <si>
    <t>Warehouses; Sales offices; Recreational related wholesale trade; Other wholesale trade.</t>
  </si>
  <si>
    <t>7: Personal and Repair Services</t>
  </si>
  <si>
    <t xml:space="preserve">Personal and Repair Services  </t>
  </si>
  <si>
    <t>Laundry, cleaning and shoe repair; Funeral services and crematories; Photo studios and miscellaneous personal services; Electrical repair shops; Watch, clock, jewelry, furniture repair; Beauty and barber shops; Automotive rental and leasing; Automotive repair and services; Automotive parking and car wash.</t>
  </si>
  <si>
    <t>8: Professional, Technical and Business Services</t>
  </si>
  <si>
    <t xml:space="preserve">Professional, Technical and Business Services  </t>
  </si>
  <si>
    <t>Office buildings; Arrangement of passenger transportation; Banking; Credit agencies; Security and commodity brokers; Insurance carriers; Insurance agents and brokers; Real estate; Miscellaneous repair shops; Services to buildings; Personnel supply services; Computer and data processing services; Management and consulting services; Detective and protective services; Equipment rental and leasing; Photofinishing, commercial photography; Other business services; Advertising; Legal services; Engineering, Architectural services; Accounting, auditing, and bookkeeping.</t>
  </si>
  <si>
    <t>9: Health Care Service</t>
  </si>
  <si>
    <t xml:space="preserve">Health Care Service  </t>
  </si>
  <si>
    <t>Doctors' and dentists' offices; Hospitals and clinics; Nursing and personal care; Other medical and health services.</t>
  </si>
  <si>
    <t>10: Entertainment and Recreation</t>
  </si>
  <si>
    <t xml:space="preserve">Entertainment and Recreation  </t>
  </si>
  <si>
    <t>Bars; Movie theaters; Dance halls, studios, and schools; Theaters; Bowling alleys and pool halls; Sports stadiums; Racing and track operation; Membership sports and recreation clubs; Amusement and recreation services.</t>
  </si>
  <si>
    <t>11: Parking</t>
  </si>
  <si>
    <t xml:space="preserve">Parking </t>
  </si>
  <si>
    <t>Parking garages.</t>
  </si>
  <si>
    <t>12: Heavy Fabrication and Assembly</t>
  </si>
  <si>
    <t xml:space="preserve">Heavy Fabrication and Assembly  </t>
  </si>
  <si>
    <t>Complete guided missiles; Ammunition, except for small arms; Tanks and tank components; Other ordnance and accessories; Logging camps and logging contractors; Sawmills and planing mills, general; Hardwood dimension and flooring mills; Special product sawmills; Veneer and plywood; Structural wood members; Prefabricated wood buildings; Wood preserving; Particleboard; Wood products; Pulp mills; Paper mills, except building paper; Paperboard mills; Building paper and board mills; Tires and inner tubes; Rubber and plastics footwear; Reclaimed rubber; Fabricated rubber products; Miscellaneous plastics products; Rubber and plastics hoses and belting; Metal cans, barrels, drums, pails; Heating and plumbing equipment; Metal tools; Steam engines and turbines; Farm machinery; Lawn and garden equipment; construction and mining machinery; Elevators and moving stairways; Food products machinery; Industrial furnaces and ovens; Automatic merchandising machines; Commercial laundry equipment; Refrigeration and heating equipment; Transformers, switchgear, and switchboard appartus; Household appliances; Storage batteries; Motor vehicles and equipment; Aircraft and parts; Ship and boat building and repairing; Railroad equipment; Motorcycles, bicycles, and parts; Travel trailers, campers, and mobile homes.</t>
  </si>
  <si>
    <t>13: Light Fabrication and Assembly</t>
  </si>
  <si>
    <t>Light Fabrication and Assembly</t>
  </si>
  <si>
    <t>Small arms and ammunition; Broad and narrow fabrics, yarn, and thread mills; Miscellaneous textile goods and floor coverings; Apparel mills; Curtains and draperies and house furnishings; Automotive and apparel trimmings; Wood kitchen cabinets; Millwork; Wood pallets and skids; Household and office furniture and fixtures; Envelopes; Sanitary paper products; Stationery products and bags; Printing and publishing; Leather tanning and finishing; Footwear, luggage, and leather goods; Concrete, lime, gypsum, and abrasive products; Gaskets, pakcing and sealing devices; Calculating and accounting machines; Sales and balances; Typewriters and office machines; Instruments to measure electricity; Electric lighting fixtures and wiring devices; Radio, TV, and communications equipment; Engine electrical equipment; Engineering, medical, photographic instruments; Watches, clocks, and parts; Jewelry, silverware, musical instruments manufacturing; Lead pencils and art goods manufacturing.</t>
  </si>
  <si>
    <t>14: Food and Drugs Processing</t>
  </si>
  <si>
    <t>Food and Drugs Processing</t>
  </si>
  <si>
    <t>Food manufacturing plants; Tobacco manufacturers; Wines, liquor, soda, coffee manufacturing plants; Cooking oils; Ice manufacturing.</t>
  </si>
  <si>
    <t>15: Chemicals Processing</t>
  </si>
  <si>
    <t xml:space="preserve">Chemicals Processing  </t>
  </si>
  <si>
    <t>Fertilizers and agricultural chemicals; Gum and food chemicals; Adhesives, sealants, explosives, printing ink; Plastics and rubber; Drugs; Soaps, detergents, polishes, sanitation goods; Paints and allied products.</t>
  </si>
  <si>
    <t>16: Metal and Minerals Processing</t>
  </si>
  <si>
    <t xml:space="preserve">Metal and Minerals Processing  </t>
  </si>
  <si>
    <t>Paving mixtures and blocks, asphalt; Glass containers and products; Cement, brick, clay products; Vitreous plumbing fixtures and china utensils; Porcelain electric supplies; Pottery products; Asbestos products; Minerals; Iron and steel manufacturing; Nonferrous metals manufacturing.</t>
  </si>
  <si>
    <t>17: High Technology</t>
  </si>
  <si>
    <t xml:space="preserve">High Technology  </t>
  </si>
  <si>
    <t>Electronic computing equipment; Electronic components and semiconductors; X-ray apparatus and tubes.</t>
  </si>
  <si>
    <t>18: Construction</t>
  </si>
  <si>
    <t xml:space="preserve">Construction  </t>
  </si>
  <si>
    <t>Buildings under construction.</t>
  </si>
  <si>
    <t>19: Petroleum</t>
  </si>
  <si>
    <t xml:space="preserve">Petroleum  </t>
  </si>
  <si>
    <t>Petroleum refining and coal products; Lubricating oils and greases; Pipe lines, except natural gas.</t>
  </si>
  <si>
    <t>20: Agriculture</t>
  </si>
  <si>
    <t xml:space="preserve">Agriculture  </t>
  </si>
  <si>
    <t>Livestock, dairy fram products, eggs; Cotton, grains, tobacco, fruits, nuts, vegetables; Sugar crops and oil bearing crops; Forest and nursery products; Forestry products; Commercial fishing; Agricultural, forestry, and fishery services; Landscape and horticultural services.</t>
  </si>
  <si>
    <t>21: Mining</t>
  </si>
  <si>
    <t xml:space="preserve">Mining  </t>
  </si>
  <si>
    <t>Iron, ferroalloy ores, and nonferrous metal ores mining; Coal mining; Offshore drilling towers; Crude petroleum and natural gas; Stone and clay mining and quarrying; Chemical and fertilizer mineral mining.</t>
  </si>
  <si>
    <t>22: Religion and Non-Profit</t>
  </si>
  <si>
    <t xml:space="preserve">Religion and Nonprofit  </t>
  </si>
  <si>
    <t>Business, labor, and civic organizations; Religious organizations; Membership organizations; Social services.</t>
  </si>
  <si>
    <t xml:space="preserve">General Services  </t>
  </si>
  <si>
    <t>Social services; U.S. postal service; Federal, state, and local electric utilities; Local government passenger transit; Other federal, state, and local government enterprises; Government industry.</t>
  </si>
  <si>
    <t>24: Emergency Response Services</t>
  </si>
  <si>
    <t xml:space="preserve">Emergency Response Services  </t>
  </si>
  <si>
    <t>Other federal, state, and local government enterprises.</t>
  </si>
  <si>
    <t>25: Education</t>
  </si>
  <si>
    <t xml:space="preserve">Education  </t>
  </si>
  <si>
    <t>Elementary and secondary schools; Daycare centers, nursery schools; Other educational services.  Note that Colleges and Universities should use ATC 54.</t>
  </si>
  <si>
    <t>26: Highway</t>
  </si>
  <si>
    <t xml:space="preserve">Highway  </t>
  </si>
  <si>
    <t>Local, inter-urban passenger transit; Motor freight transport and warehousing; Freight forwarders and other transportation services.</t>
  </si>
  <si>
    <t>27: Railroad</t>
  </si>
  <si>
    <t xml:space="preserve">Railroad  </t>
  </si>
  <si>
    <t>Railroads and related services.</t>
  </si>
  <si>
    <t>28: Air</t>
  </si>
  <si>
    <t xml:space="preserve">Air  </t>
  </si>
  <si>
    <t>Air transportation; Airport; Freight forwarders and other transportation services.</t>
  </si>
  <si>
    <t>29: Sea/Water</t>
  </si>
  <si>
    <t xml:space="preserve">Sea/Water  </t>
  </si>
  <si>
    <t>Water transportation; Port Authority; Freight forwarders and other transportation services.</t>
  </si>
  <si>
    <t>30: Electrical</t>
  </si>
  <si>
    <t xml:space="preserve">Electrical  </t>
  </si>
  <si>
    <t>Electrical services.</t>
  </si>
  <si>
    <t>31: Water</t>
  </si>
  <si>
    <t xml:space="preserve">Water  </t>
  </si>
  <si>
    <t>Water supply; Pumping stations; Storage facilities, tanks; Purfication plants.</t>
  </si>
  <si>
    <t>32: Sanitary Sewer</t>
  </si>
  <si>
    <t xml:space="preserve">Sanitary Sewer  </t>
  </si>
  <si>
    <t>Sewerage systems; Sanitary services, steam and irrigation systems.</t>
  </si>
  <si>
    <t>33: Natural Gas</t>
  </si>
  <si>
    <t xml:space="preserve">Natural Gas  </t>
  </si>
  <si>
    <t>Gas production and distribution.</t>
  </si>
  <si>
    <t>34: Telephone and Telegraph</t>
  </si>
  <si>
    <t xml:space="preserve">Telephone &amp; Telegraph  </t>
  </si>
  <si>
    <t>Communications, except radio and TV.</t>
  </si>
  <si>
    <t>35: Communication (Radio &amp; TV)</t>
  </si>
  <si>
    <t xml:space="preserve">Communication (Radio and TV)  </t>
  </si>
  <si>
    <t>Radio and TV broadcasting.</t>
  </si>
  <si>
    <t>36: Flood Control</t>
  </si>
  <si>
    <t xml:space="preserve">Flood Control </t>
  </si>
  <si>
    <t>Electrical services and utilities; Water supply and sewerage systems; Other federal, state, and local government enterprises.</t>
  </si>
  <si>
    <t>37: General Commercial</t>
  </si>
  <si>
    <t>General Commercial</t>
  </si>
  <si>
    <t>38: General Industrial</t>
  </si>
  <si>
    <t>General Industrial</t>
  </si>
  <si>
    <t>40: N/A</t>
  </si>
  <si>
    <t>n/a</t>
  </si>
  <si>
    <t>41: N/A</t>
  </si>
  <si>
    <t>42: Multi-Family Dwelling - HOA</t>
  </si>
  <si>
    <t xml:space="preserve">Multi-Family Dwelling– Homeowners Association </t>
  </si>
  <si>
    <t xml:space="preserve">Multi-family dwelling, homeowners association; a multi-family dwelling policy that is written for a homeowners association. </t>
  </si>
  <si>
    <t>43: Multi-Family Dwelling - COA</t>
  </si>
  <si>
    <t xml:space="preserve">Multi-Family Dwelling– Condominium Unit Owner </t>
  </si>
  <si>
    <t xml:space="preserve">Multi-family dwelling, condominium owner; a multi-family dwelling policy that is written for a condominium owner. </t>
  </si>
  <si>
    <t xml:space="preserve">44: Gasoline Service Station </t>
  </si>
  <si>
    <t xml:space="preserve">Gasoline Service Station </t>
  </si>
  <si>
    <t xml:space="preserve">A gas station, which should include a gas station canopy as well as any small buildings on the premises. </t>
  </si>
  <si>
    <t>47: Restaurants</t>
  </si>
  <si>
    <t xml:space="preserve">Restaurants </t>
  </si>
  <si>
    <t>Restaurants tend to have a unique contents damageability once the envelope of the structure is breached by a wind event.  Restaurants tend to have a higher susceptibility to damage than other entertainment classes of risk.</t>
  </si>
  <si>
    <t>48: Casinos</t>
  </si>
  <si>
    <t xml:space="preserve">Casinos </t>
  </si>
  <si>
    <t>RMS received several claims datasets for losses to casinos along the Mississippi coast.  In particular, casinos have unique business interruption dependencies that require a special occupancy code.</t>
  </si>
  <si>
    <t>49: Acute Care Services Hospitals</t>
  </si>
  <si>
    <t>Acute Care Services Hospitals</t>
  </si>
  <si>
    <t>Hospital Buildings that are used to provide acute care services.  For other medical services facilities use ATC 9</t>
  </si>
  <si>
    <t>50: OSHPD Acute Care Services Hospitals (CA Only)</t>
  </si>
  <si>
    <t>OSHPD Acute Care Services Hospitals (California ONLY)</t>
  </si>
  <si>
    <t>Hospital Buildings in California that are used to provide acute care services and are built or evaluated according to the Office of Statewide Health Planning and Development guidelines (OSHPD) guidelines.</t>
  </si>
  <si>
    <t>51: Hotels - Large</t>
  </si>
  <si>
    <t>Hotels - Large</t>
  </si>
  <si>
    <t>ATC 51 is intended to model time element losses of large and high-end hotels and luxury resorts.  Structure and contents vulnerability curves for this occupancy are the same as the ones in ATC 3.</t>
  </si>
  <si>
    <t>52: Hotels - Small &amp; Medium</t>
  </si>
  <si>
    <t>Hotels - Small and Medium</t>
  </si>
  <si>
    <t>ATC 52 is intended to model time element losses of small and medium size hotels and motels.  Structure and contents vulnerability curves for this occupancy are the same as the ones in ATC 3.</t>
  </si>
  <si>
    <t>53: Rental - General Commercial</t>
  </si>
  <si>
    <t>Rental - General Commercial</t>
  </si>
  <si>
    <t>ATC 53 is intended to model loss of rental income of general commercial properties.  Structure and contents vulnerability curves for this occupancy are the same as the ones in ATC 37.</t>
  </si>
  <si>
    <t>54: Colleges and Universities</t>
  </si>
  <si>
    <t>Colleges and Universities</t>
  </si>
  <si>
    <t>Separated from ATC 25 with RMS V11.0 Service Pack 1.  Use ATC 25 for all other education occupancies</t>
  </si>
  <si>
    <t>RMS CONSTR CODE</t>
  </si>
  <si>
    <t>SUB CODE</t>
  </si>
  <si>
    <t>CONSTRUCTION DESCRIPTON</t>
  </si>
  <si>
    <t>Wood</t>
  </si>
  <si>
    <t>1A</t>
  </si>
  <si>
    <t>Light Wood Frame</t>
  </si>
  <si>
    <t>1A1</t>
  </si>
  <si>
    <t xml:space="preserve">Light Wood Stud Walls  </t>
  </si>
  <si>
    <t>Buildings with walls constructed of 2x4" or 2x6" wood studs spaced at 16" covered on the outside with plywood, lap siding, or stucco and on the inside with gypsum board or lath and plaster. Floors are constructed of 2x8" - 2x12" wood joists covered with plywood, and roofs are constructed of 2x6" joists covered by plywood or spaced boards and shingles. Gravity loads are carried by the walls in shear and lateral earthquake forces are resisted by the walls in shear. This is a very common form of residential construction throughout the U.S. Well constructed buildings of this type are typically earthquake resistant because of the high lateral force strength that the wood stud walls with plywood provides, and because the buildings are light weight.</t>
  </si>
  <si>
    <t>1A2</t>
  </si>
  <si>
    <t xml:space="preserve">Light Wood Post &amp; Beam  </t>
  </si>
  <si>
    <t>Buildings having walls constructed of 4x4" or 6x6" wood posts, with similar size beams at the ceiling level spanning the 6 to 12 foot spacing between the posts. This was the primary type of construction for one- to three-story buildings in Japan through the mid 1900s, and to a limited extent are still being constructed. In these buildings, walls were made of either lattice bamboo covered with mud (known as shinkabe) or wood lath with plaster (ohkabe). Many severe earthquakes in Japan in the 20th century have demonstrated that these buildings, constructed prior to about 1980, are not earthquake resistant. Gravity loads are carried by the posts, and lateral earthquake forces are resisted by the walls in shear. This type of construction is not common in the U.S.</t>
  </si>
  <si>
    <t>1B</t>
  </si>
  <si>
    <t>Heavy Timber</t>
  </si>
  <si>
    <t>1B1</t>
  </si>
  <si>
    <t xml:space="preserve">Heavy Timber Frame  </t>
  </si>
  <si>
    <t>Buildings constructed with large vertical members (posts or columns), typically 8x8" or larger, that are capable of supporting heavy industrial or warehouse loads and with large horizontal members that are capable of supporting heavy loads over long spans. Gravity forces are carried by the posts or columns, and lateral earthquake forces are typically resisted either by shear in walls or by knee-wall bracing (partial height diagonal bracing). Pole construction, in which large poles are installed in holes drilled into the ground and extend to the desired one-, two-, or three-story building height, is one form of heavy timber construction. In pole construction, lateral earthquake resistance is established from the embedment of the pole into the ground.</t>
  </si>
  <si>
    <t>1B2</t>
  </si>
  <si>
    <t xml:space="preserve">Heavy Timber Frame with Unreinforced Masonry Infill  </t>
  </si>
  <si>
    <t>Buildings with large vertical and horizontal members, similar in size to those in Construction Class 1B1, but with masonry infill providing the lateral earthquake force resistance. This type of construction is very popular in the U.S. for schools, gymnasiums, and churches, in which the large beams and columns are commonly gluelam (thin, approx. 1" boards, that are glued together to form a beam with a depth of about 24").</t>
  </si>
  <si>
    <t>2A</t>
  </si>
  <si>
    <t>Weak Masonry</t>
  </si>
  <si>
    <t xml:space="preserve">Rubble Stone Masonry  </t>
  </si>
  <si>
    <t>Buildings having walls constructed using uncut stone masonry units, and likely using a weak mortar. Floors typically have wood joists covered with boards. The roof is also made up with wood joists, and covered with a water shedding material. Older buildings may have a heavy earthen material roof, while newer buildings of this type may have light corrugated metal sheeting. Weak mortar is material that is not stable in water, as opposed to Portland Cement mortar which is stable in water. Thus, while the stone masonry units will retain their strength over time, the strength of the mortar will degrade over time. Gravity loads are carried by the walls in compression, and lateral earthquake forces are resisted by the walls in shear. Although this type of construction is still being used throughout the world, it has not been very common since the beginning of the 20th Century.</t>
  </si>
  <si>
    <t>2A2</t>
  </si>
  <si>
    <t xml:space="preserve">Adobe  </t>
  </si>
  <si>
    <t>Buildings having walls constructed of adobe masonry units and likely using a weak mortar. Floors are typically wood joists covered with boards. The roof is also made up with wood joists, and covered with a water shedding material. Older buildings may have a heavy earthen material roof, while newer buildings of this type are likely to have heavy clay tile. Adobe unit masonry blocks are typically sun dried, therefore they are not stable in water. Thus, both the adobe blocks and the mortar are subject to strength deterioration with time. Gravity loads are resisted by the walls in compression, and lateral earthquake forces are resisted by the walls in shear. This type of construction was very popular in the southwest U.S. and in many other countries throughout the world in the 19th century, but it is presently found only rarely in the U.S. and in rural parts of Central and South America.</t>
  </si>
  <si>
    <t>2B</t>
  </si>
  <si>
    <t>Unreinforced Masonry</t>
  </si>
  <si>
    <t xml:space="preserve">Unreinforced Cut Stone Masonry  </t>
  </si>
  <si>
    <t>Buildings having walls constructed of cut stone masonry units stacked together with mortar. Floors are typically wood joists covered with boards. The roof is also made up with wood joists, and covered with a water shedding material. Older buildings may have a heavy earthen material roof, while newer buildings of this type are likely to have heavy clay tile. This type of construction was common for large institutional buildings in the 19th century and early 20th century, and usually has a large footprint. Gravity loads are carried by the walls in compression, and lateral earthquake forces are resisted by the walls in shear. This type of construction is still used today throughout the world, but mostly only for its esthetic value. The mortar in older buildings is likely to be weak (non-Portland Cement type) while newer buildings are likely to be constructed using strong and durable Portland Cement mortar.</t>
  </si>
  <si>
    <t>2B2</t>
  </si>
  <si>
    <t xml:space="preserve">Unreinforced Solid Brick Masonry  </t>
  </si>
  <si>
    <t>Buildings having walls constructed of solid brick masonry units stacked together with mortar. Floors are typically wood joists covered with boards or plywood sheeting. The roof is also made up with wood joists, and covered with a water shedding material. Roof surface covering for this type of building includes a variety of materials such as wood shingles, asbestos shingles, and clay tile. Gravity loads are carried by the walls in compression, and lateral earthquake forces are resisted by in the walls in shear. This is, and for several centuries has been, a very common form of construction for all types of occupancies worldwide. Earthquake astute parts of the world, however, have abandoned this type of construction. For example, unreinforced masonry construction has not been permitted in California since about 1940.</t>
  </si>
  <si>
    <t xml:space="preserve">Unreinforced Concrete Block Masonry  </t>
  </si>
  <si>
    <t>Buildings having the same characteristics as those for Construction Class 2B2 except that the masonry units are concrete block. Because concrete block has been in use only since about the 1920s, buildings of this type are likely to be newer than brick buildings. This is a very common form of construction in the U.S., and is also seen in many countries throughout the world.</t>
  </si>
  <si>
    <t>Structural Masonry</t>
  </si>
  <si>
    <t>2C1</t>
  </si>
  <si>
    <t xml:space="preserve">Reinforced Masonry  </t>
  </si>
  <si>
    <t>Buildings having walls constructed of masonry units stacked together with mortar, and include steel reinforcing. A variety of masonry units are used for constructing buildings of this type such as solid brick, hollow clay tile, concrete block and cut stone. Hollow masonry units are reinforced by inserting reinforcing steel in the cells and then filling the cells with grout. Solid masonry units are reinforced by creating a sandwich having masonry units on the outer and inner surface, with a reinforced concrete layer between them. Floors are typically wood joists covered with boards or plywood sheeting. The roof is made up with wood joists, and covered with a water shedding material. Roof surface coverings for this type of building include a variety of materials such as wood shingles, asbestos shingles, and clay tile. Gravity loads are carried by the walls in compression, and lateral earthquake forces are resisted by the walls in shear.</t>
  </si>
  <si>
    <t>2C2</t>
  </si>
  <si>
    <t xml:space="preserve">Confined Masonry  </t>
  </si>
  <si>
    <t>Buildings having walls constructed with a combination of grouted masonry units and reinforced concrete beams and columns. In constructing confined masonry, masonry wall segments are erected first, and then reinforced concrete columns and beams are cast around the wall segments, thus confining the walls. The walls may have staggered brick ends that protrude into adjacent columns for better bonding. Confinement refers to the walls themselves, not their reinforcement. This method of construction is distinctly different from reinforced concrete frame with unreinforced masonry infill where the walls are constructed after the frame is built. Floors are constructed of either wood or reinforced concrete, and the roof is typically wood joist covered with shingles or tile. Gravity loads are resisted by the walls in compression and lateral earthquake forces are resisted by the walls in shear. This type of construction is not used in the U.S., but is popular in many countries of the world, particularly in Latin America.</t>
  </si>
  <si>
    <t>REINFORCED CONCRETE</t>
  </si>
  <si>
    <t>Cast-in-place Reinforced Concrete</t>
  </si>
  <si>
    <t>3A1</t>
  </si>
  <si>
    <t xml:space="preserve">Reinforced Concrete Moment Resisting Frame (RCMRF)  </t>
  </si>
  <si>
    <t>Buildings having reinforced concrete columns, beams, and floor and roof slabs. All of the components are cast-in-place. Gravity loads are carried by the columns, and lateral earthquake forces are resisted by the rigid moment-resisting frame that is created at the intersection of the beams and columns.. This is a very popular form of construction for all types of occupancies worldwide.</t>
  </si>
  <si>
    <t>3A2</t>
  </si>
  <si>
    <t xml:space="preserve">RCMRF with Shear Walls  </t>
  </si>
  <si>
    <t>Buildings having the same type of column, beam, floor slab and roof slab components as those described for Construction Class 3A1, but include reinforced concrete shear walls. Gravity loads are carried by the columns (and perhaps the shear walls), and lateral earthquake forces are resisted by both the rigid moment-resisting frame action created at the beam-column joints and by the shear walls. This is sometimes referred to as a dual system because lateral forces are resisted by both the frame and the shear walls.</t>
  </si>
  <si>
    <t>3A3</t>
  </si>
  <si>
    <t xml:space="preserve">RCMRF with Unreinforced Masonry Infill  </t>
  </si>
  <si>
    <t>Buildings having the same type of column, beam, floor slab and roof slab components as those described for Construction Class 3A1, but include unreinforced masonry infill walls. Gravity loads are carried by the columns and lateral earthquake forces are resisted by both the rigid moment-resisting frame action created at the beam-column joints. The unreinforced masonry infill walls are included only for the purpose of enclosing space. This is a very common form of construction worldwide.</t>
  </si>
  <si>
    <t xml:space="preserve">Reinforced Concrete Shear Wall  </t>
  </si>
  <si>
    <t>Buildings constructed of reinforced concrete shear walls and floor and roof slabs. A pure shear wall building does not require columns or beams for stability. However, shear wall buildings typically include columns, certainly in the interior to carry gravity loads, and sometimes on the exterior as well. Gravity loads are carried by the shear walls and columns, and lateral earthquake forces are resisted by the shear walls. This type of construction is common throughout the world, and is very prevalent in Chile.</t>
  </si>
  <si>
    <t xml:space="preserve">Waffle or Flat Slab  </t>
  </si>
  <si>
    <t>Buildings constructed with reinforced concrete columns and waffle slabs or flat slabs. The important distinction for this type of building is that beams are not evident. From the underside of a waffle slab, they look exactly like waffles. From the underside of a flat slab, they look simply flat. Gravity loads are carried by the columns, and earthquake lateral forces are resisted by the rigid moment-resisting frame action created at the intersection of the columns and slabs. Waffle slabs were very popular throughout the world in the mid 1900s, but their demonstrated poor performance during earthquakes has diminished their use. Flat slabs have been common worldwide throughout the 20th Century, but these are no longer used in earthquake astute parts of the world.</t>
  </si>
  <si>
    <t>3A6</t>
  </si>
  <si>
    <t xml:space="preserve">Steel &amp; Reinforced Concrete (SRC)Composite Frame  </t>
  </si>
  <si>
    <t>Buildings constructed using a combination of steel shapes (I or Wide-Flange sections) that are encased in concrete to form the composite column and beam elements of the frame. Gravity loads are carried by columns, and lateral earthquake forces are resisted by the rigid-moment action of the frame. SRC buildings are popular in Japan, and some buildings of this type have been constructed in other countries throughout the world.</t>
  </si>
  <si>
    <t>3B</t>
  </si>
  <si>
    <t>Precast Reinforced Concrete</t>
  </si>
  <si>
    <t>3B1</t>
  </si>
  <si>
    <t xml:space="preserve">Precast Moment Resisting Frame  </t>
  </si>
  <si>
    <t>Buildings having reinforced concrete frame components (beams and columns) that are casted and brought to the site for assembly. Floor and roof elements are also typically made up from precast reinforced concrete components. In constructing these buildings, the precast beam and column elements, with protruding reinforcing steel, are temporarily braced in final position leaving about a one foot gap between the beam and column components. The reinforcing steel protruding from the ends of the beams and columns are attached to adjacent beam and column components using either welding or mechanical reinforcement connectors. Finally, the one foot gap between the beam and column components is filled with concrete. The floor and roof elements are attached to the frame similarly. Gravity loads are resisted by the columns, and lateral earthquake forces are resisted by the rigid moment action of the frame that is created.</t>
  </si>
  <si>
    <t>3B2</t>
  </si>
  <si>
    <t xml:space="preserve">Precast MRF with Shear Walls  </t>
  </si>
  <si>
    <t>Buildings having precast reinforced concrete beam and column components, and floor and roof elements, similar to those described for Construction Class 3B1, but in addition include reinforced concrete shear walls. In this type of building, gravity loads are carried by the columns (and perhaps by the walls) and lateral earthquake forces are resisted by the shear walls.</t>
  </si>
  <si>
    <t>3B3</t>
  </si>
  <si>
    <t xml:space="preserve">Precast MRF with Unreinforced Masonry Infill  </t>
  </si>
  <si>
    <t>Buildings having precast reinforced concrete beam and column components, and floor and roof elements, similar to those described for Construction Class 3B1, that include unreinforced masonry (URM) infill walls. In this type of building, gravity loads are carried by the columns and lateral earthquake forces are resisted by the rigid moment frame action of the frame created. The URM infill walls are included only for the purpose of creating space closures.</t>
  </si>
  <si>
    <t xml:space="preserve">Tilt-up  </t>
  </si>
  <si>
    <t>Buildings having perimeter walls made of large single-height reinforced concrete panels that are tilted up into wall position. The wall units are then anchored to the foundation and are inter connected. The floor(s) and roof, typically constructed of wood, are then connected to the perimeter walls. If the building has a large foot print, the building may have intermediate columns between the walls to support interior gravity loads. Gravity loads are resisted by the tilt-up walls and any intermediate columns. Lateral earthquake loads are resisted by the shear-wall action of the tilt-up walls. The tilt-up wall panels can be casted at the site, but more commonly, they are casted at a precasting plant. Tilt-up buildings are typically one story, but three story buildings of this type have been constructed. Tilt-up buildings are most commonly used for industrial occupancies, but they are used throughout the world for residential and commercial occupancies as well.</t>
  </si>
  <si>
    <t>3B5</t>
  </si>
  <si>
    <t xml:space="preserve">Precast Panel Bearing Wall  </t>
  </si>
  <si>
    <t>Buildings having walls made up from precast reinforced concrete panels that are typically one story high and 20 to 30 feet long. Floors and roof for these buildings are either precast or cast-in place reinforced concrete elements. In constructing these buildings, the precast wall elements, with protruding reinforcing steel, are temporarily braced in final position leaving about a one foot gap between the wall panels. The reinforcing steel protruding from each of the four edges of the panel are attached to the adjacent wall element, to the foundation for bottom panels, and/or to horizontal floor or roof elements using either welding or mechanical reinforcement connectors. Finally, the one foot gap between the panels is filled with concrete. Gravity loads and lateral earthquake forces are both carried by the monolithic walls created in this construction process. This type of construction has not been used in the U.S., but it is very popular in Eastern Europe, and it has been used in Latin America.</t>
  </si>
  <si>
    <t>3B6</t>
  </si>
  <si>
    <t xml:space="preserve">Lift Slab  </t>
  </si>
  <si>
    <t>A method of concrete building construction in which the roof and floor slabs are cast, usually at ground level, and then raised into position by jacking them up along the columns. Columns are usually made of steel and the and the slabs are commonly prestressed. A central reinforced concrete core often braces the the lifted structure and contains stairs and elevators. Exterior walls can be made from any material and hung from the slabs and columns.</t>
  </si>
  <si>
    <t>STEEL</t>
  </si>
  <si>
    <t>Steel Frame</t>
  </si>
  <si>
    <t>4A1</t>
  </si>
  <si>
    <t xml:space="preserve">Steel Moment Resisting Frame (MRF)  </t>
  </si>
  <si>
    <t>Buildings having steel columns and beams that make up a rigid moment-resisting frame system. Floor and roof diaphragms are typically composed of metal decking with concrete fill or cast-in-place concrete slabs. Exterior walls can be any of several types such as metal, precast concrete panel, or brick masonry. Gravity loads are carried by the columns, and lateral earthquake forces are carried by the rigid moment-resisting frame action created at the beam-column joints. This type of construction is somewhat common throughout the world, particularly for high-rise buildings.</t>
  </si>
  <si>
    <t xml:space="preserve">Steel MRF with Shear Walls  </t>
  </si>
  <si>
    <t>Buildings having the same structural system characteristics as those described for Construction Class 4A1, but include reinforced concrete shear walls. Gravity loads are carried by the columns (and perhaps the shear walls) and lateral earthquake forces are resisted by both the shear walls and the moment-resisting frame. Although this type of construction is used throughout the world, it is not very common.</t>
  </si>
  <si>
    <t>4A3</t>
  </si>
  <si>
    <t xml:space="preserve">Steel MRF with Unreinforced Masonry Infill  </t>
  </si>
  <si>
    <t>Buildings having the same structural system characteristics as those described for Construction Class 4A1, but include unreinforced masonry infill walls. Gravity loads are carried by the columns and lateral earthquake forces are resisted by the moment-resisting frame. This type of construction is somewhat common for lowrise steel buildings worldwide.</t>
  </si>
  <si>
    <t xml:space="preserve">Concentrically Braced Steel Frame  </t>
  </si>
  <si>
    <t>Buildings having steel columns, beams, and concentric diagonal bracing. The concentric diagonal bracing typically is installed, running from a lower beam-column joint to an upper diagonally opposed beam-column joint. Floor and roof diaphragms are typically composed of metal decking with concrete fill or cast-in-place concrete slabs. Exterior walls can be any of several types such as metal, precast concrete panel, or brick masonry. Gravity loads are carried by the columns, and lateral earthquake forces are carried by the diagonal bracing. This type of construction is common throughout the world for all occupancy types and for all building heights.</t>
  </si>
  <si>
    <t xml:space="preserve">Eccentrically Braced Steel Frame  </t>
  </si>
  <si>
    <t>Buildings having the same structural system characteristics as those described for Construction Class 4A4, except that the diagonal bracing is installed at a beam-column joint at one end with the other end attached to the beam above eccentric (at some distance away) from the beam-column joint above. Gravity loads are carried by the columns and lateral earthquake forces are resisted by the eccentric bracing. This type of construction was created for its superior earthquake resistance qualities and has been implemented in construction in the U.S. and in a few other countries throughout the world only since the early 1980s.</t>
  </si>
  <si>
    <t>LIGHT METAL</t>
  </si>
  <si>
    <t xml:space="preserve">Light Metal Frame  </t>
  </si>
  <si>
    <t>Buildings that are constructed of light steel framing. These are typically long narrow one story buildings, having no interior columns, that are pre-engineered and pre-fabricated and are assembled on, and attached to, a previously constructed concrete slab/foundation. The framing consists of steel moment-resisting frames in the transverse (short) building direction, with diagonal tie rods in the longitudinal (long) building direction. The exterior enclosure for this type of building is typically either corrugated metal or asbestos sheeting that is attached to the vertical light steel framing. The roof is typically either corrugated metal or fiberglass, which are light in weight. Gravity loads are carried by the columns, and lateral earthquake forces are resisted by rigid moment-resisting frame action in the transverse direction and by the diagonal tie-rods in the longitudinal direction. This type of construction is common worldwide.</t>
  </si>
  <si>
    <t>4B2</t>
  </si>
  <si>
    <t xml:space="preserve">Light Metal Frame with Unreinforced Masonry Infill  </t>
  </si>
  <si>
    <t>Buildings having the same structural system characteristics as those described for Construction Class 4B1, except that the exterior enclosure consists of unreinforced masonry infill walls. This type of building is also common worldwide.</t>
  </si>
  <si>
    <t>MANUFACTURED &amp; MOBILE HOME</t>
  </si>
  <si>
    <t>5A</t>
  </si>
  <si>
    <t xml:space="preserve">Manufactured/Mobile Home without Tie-Downs  </t>
  </si>
  <si>
    <t>Buildings that are manufactured (completely assembled in a plant), and moved to the desired site. Once sited, utilities are connected and the building is ready for use. In the mid 1900s, most mobile homes came with wheels, and the wheels were removed when the home was permanently situated. Today most of these buildings come without wheels, and the home is hauled to the desired site on a flatbed truck. These are commonly referred to as Manufactured buildings. Mobile homes (or Manufactured homes) are very light and if they are not tied down, they are vulnerable to both earthquake and wind storm lateral forces.</t>
  </si>
  <si>
    <t>5B</t>
  </si>
  <si>
    <t xml:space="preserve">Manufactured/Mobile Home with Tie-Downs  </t>
  </si>
  <si>
    <t>Buildings having the same basic characteristics as Construction Class 5A except that the buildings are anchored to the ground. The tie-downs make these buildings earthquake and wind storm resistant.</t>
  </si>
  <si>
    <t>Conventional Bridges (&lt;500 ft spans) with Multiple Simple Spans </t>
  </si>
  <si>
    <t>Bridges constructed of concrete, steel, or timber having simple spans, that are each less than 500 ft in length.</t>
  </si>
  <si>
    <t xml:space="preserve">Conventional Bridges (&lt;500 ft spans) with Continuous/Monolithic Spans  </t>
  </si>
  <si>
    <t>Bridges constructed of concrete, steel, or timber having continuous spans that are each less than 500 ft in length.</t>
  </si>
  <si>
    <t xml:space="preserve">Major Bridges (&gt;500 ft spans)  </t>
  </si>
  <si>
    <t>Bridges constructed of steel or concrete having individual spans that are greater than 500 ft in length.</t>
  </si>
  <si>
    <t xml:space="preserve">Underground Pipelines  </t>
  </si>
  <si>
    <t>Pipelines made of steel, concrete, tile, fiberglass, or any combination of materials that are located underground.</t>
  </si>
  <si>
    <t xml:space="preserve">Pipelines at Grade  </t>
  </si>
  <si>
    <t>Pipelines made of steel, concrete, tile, fiberglass, or any combination of materials that are located at the ground surface.</t>
  </si>
  <si>
    <t>Concrete Dams</t>
  </si>
  <si>
    <t>Dams that are constructed using reinforced concrete that is poured in place.</t>
  </si>
  <si>
    <t>Earthfill and Rockfill Dams </t>
  </si>
  <si>
    <t>Dams that are constructed using earth or rock material.</t>
  </si>
  <si>
    <t xml:space="preserve">Alluvium Tunnels  </t>
  </si>
  <si>
    <t>Tunnels that are drilled through alluvial material, and are usually lined with concrete.</t>
  </si>
  <si>
    <t xml:space="preserve">Rock Tunnels  </t>
  </si>
  <si>
    <t>Tunnels that are drilled through rock. Rock tunnels may or may not be lined, depending on the competency of the rock encountered.</t>
  </si>
  <si>
    <t>Cut &amp; Cover Tunnels </t>
  </si>
  <si>
    <t>Tunnels that are constructed by first opening a trench, then installing a tunnel liner (usually poured- in-place reinforced concrete), and finally backfilling to cover the tunnel liner.</t>
  </si>
  <si>
    <t xml:space="preserve">Underground Liquid Storage Tanks  </t>
  </si>
  <si>
    <t>Storage tanks constructed of concrete, steel, or fiberglass, that are located underground, and are designed to retain liquids.</t>
  </si>
  <si>
    <t xml:space="preserve">Underground Solid Storage Tanks  </t>
  </si>
  <si>
    <t>Storage tanks constructed of concrete, steel, or masonry, that are located underground, and are designed to retain solid material.</t>
  </si>
  <si>
    <t xml:space="preserve">On Ground Liquid Storage Tanks  </t>
  </si>
  <si>
    <t>Storage tanks constructed of concrete or steel, that are located at the ground surface, and are designed to retain liquids.</t>
  </si>
  <si>
    <t xml:space="preserve">On Ground Solid Storage Tanks  </t>
  </si>
  <si>
    <t>Storage tanks constructed of concrete, steel, or masonry, that are located at the ground surface, and are designed to retain solid material.</t>
  </si>
  <si>
    <t xml:space="preserve">Elevated Liquid Storage Tanks  </t>
  </si>
  <si>
    <t>Storage tanks that are constructed of steel, that are located above the ground surface, and are designed to retain liquids.</t>
  </si>
  <si>
    <t xml:space="preserve">Elevated Solid Storage Tanks  </t>
  </si>
  <si>
    <t>Storage tanks constructed of concrete, steel, or masonry tanks, that are located above the ground surface, and are designed to retain solid material.</t>
  </si>
  <si>
    <t xml:space="preserve">Railroad (Track and Bed)  </t>
  </si>
  <si>
    <t>Railroad (track and bed) of any type and used to carry commercial and/or government owned trains.</t>
  </si>
  <si>
    <t xml:space="preserve">Highways  </t>
  </si>
  <si>
    <t>Highways constructed of concrete, asphalt, or gravel and used for urban streets, roads, highways, or freeways.</t>
  </si>
  <si>
    <t xml:space="preserve">Runways  </t>
  </si>
  <si>
    <t>Airport runways constructed of concrete or asphalt and used for any and all private, commercial, or military aircraft.</t>
  </si>
  <si>
    <t xml:space="preserve">High Industrial Masonry Chimneys  </t>
  </si>
  <si>
    <t>High chimneys (30 ft or taller) constructed of stone, brick, clay tile, or concrete block masonry units used for exhausting fumes from combustion.</t>
  </si>
  <si>
    <t xml:space="preserve">High Industrial Concrete Chimneys  </t>
  </si>
  <si>
    <t>High chimneys (30 ft or taller) constructed of reinforced concrete used for exhausting fumes from combustion.</t>
  </si>
  <si>
    <t xml:space="preserve">High Industrial Steel Chimneys  </t>
  </si>
  <si>
    <t>High chimneys (30 ft or taller) constructed of steel used for exhausting fumes from combustion.</t>
  </si>
  <si>
    <t xml:space="preserve">Cranes  </t>
  </si>
  <si>
    <t>Large stand-alone equipment designed to lift and move heavy items such as wharf cranes. These cranes can be either fixed, or moveable.</t>
  </si>
  <si>
    <t xml:space="preserve">Conveyor Systems  </t>
  </si>
  <si>
    <t>Large stationary equipment that is designed to move product or merchandise either on a belt or in an auger.</t>
  </si>
  <si>
    <t xml:space="preserve">Conventional (&lt;100 ft) Electrical Transmission Line Towers  </t>
  </si>
  <si>
    <t>Steel, typically battered and braced frame, towers that are less than 100 ft tall, which support electrical transmission lines.</t>
  </si>
  <si>
    <t xml:space="preserve">Major (&gt;100 ft) Electrical Transmission Line Towers  </t>
  </si>
  <si>
    <t>Steel, typically battered and braced frame, towers that are greater than 100 ft tall, which support electrical transmission lines.</t>
  </si>
  <si>
    <t xml:space="preserve">Broadcast Towers  </t>
  </si>
  <si>
    <t>Steel, typically guyed, towers that support radio, television, or cellular telephone transmitter equipment.</t>
  </si>
  <si>
    <t xml:space="preserve">Observation Towers  </t>
  </si>
  <si>
    <t>Elevated towers that are designed for human occupancy such as observation towers and airport control towers.</t>
  </si>
  <si>
    <t xml:space="preserve">Offshore Towers  </t>
  </si>
  <si>
    <t>Towers located offshore that are anchored to the sea floor. These are commonly used for oil drilling and recovery.</t>
  </si>
  <si>
    <t xml:space="preserve">Canals  </t>
  </si>
  <si>
    <t>Concrete, masonry, or earth canals of any depth.</t>
  </si>
  <si>
    <t xml:space="preserve">Earth Retaining Structures (&gt;20 ft High)  </t>
  </si>
  <si>
    <t>Concrete or soil-anchor structures greater then 20 ft high that are designed to retain earth.</t>
  </si>
  <si>
    <t xml:space="preserve">Waterfront Structures  </t>
  </si>
  <si>
    <t>Wharves or quay walls that facilitate the docking of boats or ships.</t>
  </si>
  <si>
    <t xml:space="preserve">Residential Equipment  </t>
  </si>
  <si>
    <t>Residential furnishings such as furniture, large appliances, and small appliances.</t>
  </si>
  <si>
    <t xml:space="preserve">Office Equipment  </t>
  </si>
  <si>
    <t>Office furnishings, such as furniture, file cabinets, bookshelves, typewriters, and computers.</t>
  </si>
  <si>
    <t xml:space="preserve">Electrical Equipment  </t>
  </si>
  <si>
    <t>Electrical equipment, excluding high-technology electrical equipment, that is provided by a building occupant after the building is constructed. Note, this does not include category one electrical equipment, which is included as part of the design function of the building.</t>
  </si>
  <si>
    <t xml:space="preserve">Mechanical Equipment  </t>
  </si>
  <si>
    <t>All mechanical equipment in a building except for high-technology equipment. This includes occupant provided equipment and category one equipment that is included as part of the building.</t>
  </si>
  <si>
    <t xml:space="preserve">High Technology Lab Equipment  </t>
  </si>
  <si>
    <t>Equipment that is especially sensitive to shaking.</t>
  </si>
  <si>
    <t xml:space="preserve">Trains, Trucks, Airplanes  </t>
  </si>
  <si>
    <t>Any type of train, truck, or airplane.</t>
  </si>
  <si>
    <t>Automobiles-Personal </t>
  </si>
  <si>
    <t>Any type of automobile owned by a homeowner.</t>
  </si>
  <si>
    <t xml:space="preserve">Automobiles-Dealers  </t>
  </si>
  <si>
    <t>Any type of automobile owned by a dealer.</t>
  </si>
  <si>
    <t xml:space="preserve">PETROCHEMICAL FACILITIES </t>
  </si>
  <si>
    <t>46A</t>
  </si>
  <si>
    <t xml:space="preserve">Oil Refineries &amp; Petrochemical Plants  </t>
  </si>
  <si>
    <t>The typical oil refinery is a complex facility with many different types of buildings, structures, and equipment. Crude oil storage for the various products produced at the refinery can consist of unanchored vertical storage tanks at ground level, horizontal pressurized storage tanks supported on steel or concrete plinths, and spherical tanks supported on legs. Refineries also include a large number of steel stacks or columns anchored to concrete foundations. Throughout the refinery there are extensive runs of piping with valves, meters, etc., both on ground and elevated. Mechanical equipment throughout the refinery includes pumps, heat exchangers, furnaces, motors, and generators. Electrical equipment includes wiring conduits, transformers, switchgear, and motor control centers. Control rooms housing control equipment, timber cooling towers, refueling stations, administrative buildings, and wharf loading facilities are also included in some refineries. Oil refineries include Quality Control labs with SCADA (Supervisory Control &amp; Data Acquisition) systems, which require emergency backup power batteries.</t>
  </si>
  <si>
    <t>46B</t>
  </si>
  <si>
    <t xml:space="preserve">Tank Farms  </t>
  </si>
  <si>
    <t>Most oil storage tanks are unanchored, cylindrical tanks with concrete footings at ground level. Older tanks have both fixed and floating roofs, while modern tanks are almost exclusively floating-roofed. Diameters range from approximately 40 feet to more than 250 feet. Tank height is nearly always less than the diameter. Construction materials include welded, bolted, or riveted steel. Tank foundations may consist of sand or gravel, or a concrete ring wall supporting the shell. Containment Retaining dikes surround the tanks.</t>
  </si>
  <si>
    <t>46C</t>
  </si>
  <si>
    <t xml:space="preserve">Pumping Stations  </t>
  </si>
  <si>
    <t>Pumping stations have pumps, motors, pipe fittings, valves, meters, controls, electrical &amp; mechanical equipment, substations outside or within buildings. Pumps are laid in parallel to vary oil flow. SCADA are gas driven.</t>
  </si>
  <si>
    <t>46D</t>
  </si>
  <si>
    <t xml:space="preserve">Pipelines  </t>
  </si>
  <si>
    <t>In general, transmission lines in the petroleum fuels system are located underground, except where they cross rivers or gorges, or where they emerge for connection to compressor or pumping stations. They are virtually always welded steel and operate at high pressures. Shut-off valves, which automatically function when line pressure drops below a certain threshold pressure, are frequently included. Remote Controls and SCADA are an integral part of the pipelines.</t>
  </si>
  <si>
    <t xml:space="preserve">ELECTRIC POWER SYSTEMS </t>
  </si>
  <si>
    <t>47A</t>
  </si>
  <si>
    <t xml:space="preserve">Transmission/Distribution Substations  </t>
  </si>
  <si>
    <t>Transmission substations in the electrical system generally receive power at high voltages (220 kV or more) and step it down to lower voltages for distribution. The substations generally consist of one or more control buildings, steel towers, conductors, ground wires, underground cables, and extensive electrical equipment including banks of circuit breakers, switches, wave traps, buses, capacitors, voltage regulators, and massive transformers. Circuit breakers (oil or gas) protect transformers against power surges due to short circuits. Switches prevent long-term interruption of the circuits. Wave traps enable transmission of supervisory signals through power lines. Buses provide transmission linkage of the many and varied components within the substation. Capacitors are used to keep the three phases of a transmission circuit in proper relation to each other. Transformers and voltage regulators serve to maintain the predetermined voltage, or to step down or step up from one voltage to another. Porcelain lightning arresters are used to protect the system from voltage spikes caused by lightning. Long, cantilevered porcelain components (e.g. , bushings and lightning arresters) are common on many electrical equipment items. SCADA, controls, and emergency backup power batteries are also included with the substations. Distribution substations in the electrical system generally receive power at low voltages (64 kV or less) and step it down to lower voltages for distribution to users. The substations generally consist of one small control building, steel towers, conductors, ground wires, and electrical equipment including circuit breakers, switches, wave traps, buses, capacitors, voltage regulators, and transformers. Distribution substations are similar to the transmission substations except they are of smaller scale.</t>
  </si>
  <si>
    <t>47B</t>
  </si>
  <si>
    <t>Transmission/Distribution Lines </t>
  </si>
  <si>
    <t>In general, transmission lines may be underground or above ground (supported on wood towers). Towers are usually steel and carry several circuits at high voltages (64 kV or higher). Each circuit consists of three conductors, one for each phase. Towers are provided with reinforced concrete footings and may be supported on piles. Most transmission systems are AC, but some long-distance lines are DC. The DC systems require converter stations at each end of the line. Distribution lines may be underground or above ground supported by towers or poles. Towers are usually steel, and poles are usually treated wood. Towers are provided with concrete footings, and poles may have footings or may be embedded directly into the ground. Transformers on poles may be supported on platforms or anchored directly to poles. Distribution lines typically operate at lower voltages (64 kV or less).</t>
  </si>
  <si>
    <t>47C</t>
  </si>
  <si>
    <t xml:space="preserve">Fossil Fuel Plants  </t>
  </si>
  <si>
    <t>In general, fossil-fuel power plants can fueled by either coal, natural gas or oil. Coal handling equipment is associated with coal fuels, liquid natural gas with natural gas fuels and crude oil tank farms with oil fuels. Structures at fossil-fuel power plants are commonly medium-rise steel braced frames. A generation building typically comprises turbine, boiler, and fan areas. The turbines and generators are typically supported on reinforced concrete pedestals that are seismically isolated from the generation building. Water is heated to generate steam which drive turbines connected to generators to generate electricity. Fossil fuel plants may have multiple generation units depending on load variability and backup requirements. Boiler feed pumps are usually located below the turbine-generators. The boiler area typically includes the boilers (which are usually suspended from huge 10-12 story steel structures), steam drums, coal silos, conveyors, de-aerators, heaters, and associated equipment and piping. The fan area houses the air preheaters as well as the forced-draft fans and related duct work. Other components include instrumentation and control systems, water and fuel storage tanks, stacks, cooling towers, both underground and above ground piping, cable trays, switchgear and motor control centers, fuel handling and water treatment facilities, water intake and discharge, and cranes. Associated switchyards step up voltage and include transformers, circuit breakers and switching substations. Fossil fuel plants also have SCADA. Fossil fuel plants need a source of water for boilers and cooling. Boilers need clean water to avoid corrosion.</t>
  </si>
  <si>
    <t>47D</t>
  </si>
  <si>
    <t xml:space="preserve">Cogeneration Plants  </t>
  </si>
  <si>
    <t>Same as above except that the generation plant receives the heat source as a by-product from another manufacturing process, therefore the term "co-generation".</t>
  </si>
  <si>
    <t>47E</t>
  </si>
  <si>
    <t xml:space="preserve">Hydroelectric Plants  </t>
  </si>
  <si>
    <t>In general, hydroelectric power plants consist of a dam, diversion from a river and associated equipment including water-driven turbines or generators, a control house and control equipment, and a substation with transformers and other switching equipment. Hydroelectric plants can be either a part of a dam or a separate facility. It takes advantage of water head to drive a turbine which turns a generator. Since electricity cannot be stored, generators can usually be reversed to run as pumps to pump water uphill to store in a lake. The dam may be earthfill, rock fill, or concrete and may include canals, penstocks, spillways, conduit, tunnels, and intake structures. Gantry cranes are frequently located on top of the concrete dams. Equipment inside the dam typically includes turbines, pumps, piping, switchgear, and emergency diesels.</t>
  </si>
  <si>
    <t>NATURAL GAS FACILITIES</t>
  </si>
  <si>
    <t xml:space="preserve"> </t>
  </si>
  <si>
    <t>48A</t>
  </si>
  <si>
    <t xml:space="preserve">Compressor Stations  </t>
  </si>
  <si>
    <t>Compressor stations pump compressed gas from field to storage facilities. They include a variety of electrical and mechanical equipment, as well as structures and buildings. A typical plant yard may contain electrical equipment, heat exchangers, horizontal gas-storage tanks on plinths, compressors, fans, air-operated valves, pumps, cooling towers, steel stacks and columns, and piping. The control equipment is usually located in a control building, Cryogenic systems may also exist on the site. Compressors are typically used to boost pressures in long distance transmission lines. They also include SCADA.</t>
  </si>
  <si>
    <t>48B</t>
  </si>
  <si>
    <t>In general, transmission lines in the natural gas system are located underground, except where they cross rivers or gorges, or where they emerge for connection to compressor or pumping stations. They are virtually always welded steel and operate at high pressures. Transmission pipelines range between 2 and 25 inches in diameter, but most are larger than 12 inches. Shut-off valves, which automatically function when line pressure drops below a certain threshold pressure, are frequently included. They also include SCADA. Transmission lines have higher pressures, span longer distances and are generally less vulnerable than distribution lines with lower pressures. The gas can be either imported via sea vessels in liquid form or manufactured from coal or petroleum. LNG is pressurized around 1000 psi whereas it reaches homes at 4 psi.</t>
  </si>
  <si>
    <t>48C</t>
  </si>
  <si>
    <t xml:space="preserve">Liquefied Natural Gas  </t>
  </si>
  <si>
    <t>To reduce transportation and storage requirements, natural gas is pressured into liquid form to be stored in tanks or transported in high pressure pipelines and/or sea vessels. There is no LNG in the U.S. as natural gas is transported through medium pressure pipelines from Wyoming. Japan, on the other hand, relies heavily on LNG as it imports natural gas from Indonesia.</t>
  </si>
  <si>
    <t>PORT/HARBOR FACILITIES</t>
  </si>
  <si>
    <t>49A</t>
  </si>
  <si>
    <t xml:space="preserve">waterfront Facilities, RMS  </t>
  </si>
  <si>
    <t>A port (or harbor) is a facility where ships can take on or discharge cargo. Commercial harbors associated with the transportation of cargo and people have five primary engineered components. The first component is the navigation channel that has often been dredged to obtain proper depth. The second component is the pier or wharf (also referred to as terminal or berth) where ships dock and freight or passengers facilities are actually transferred to or from the ship. This portion of the harbor has high capital expenditure including specialized equipment to expedite the cargo transfer process. Local storage facilities are the third component of a harbor. These facilities are located on or adjacent to the pier and they provide temporary storage for incoming and outgoing cargo. The fourth component of a harbor is the transportation systems, roadways, railroads, and pipelines, that link the harbor with inland transportation systems. Finally, the harbor must interface with other lifelines, such as power, communication, water, and sewage systems. This interface forms the fifth component of a harbor facility. Note that damage to any of these components, if severe enough, can render the harbor inoperable for transportation. Other activities that take place at harbor facilities include the processing of raw goods such as fish; shipbuilding and repair; and preparation of goods, such as scrap metal, for shipment. Harbors often have tourist attractions (restaurants and shops) along with marinas for pleasure craft. Although the tourist attractions and marinas are not important in terms of the lifeline function, they do provide important sources of revenue for the harbor. Ships for specialized activities, such as fire fighting, can also be found at harbor facilities. Materials that are transported through harbors can be classed as general cargo, bulk goods, specialty items, and passengers. General cargo is almost totally shipped by containers, that is, sealed boxes of various sizes. Bulk goods include petroleum products, coal and ore, cement, and granular food stuffs. These goods are typically transported in ships specifically designed for the particular bulk cargo. Specialty items such as automobiles, lumber and steel require their own unique considerations and methods of handling.</t>
  </si>
  <si>
    <t>49B</t>
  </si>
  <si>
    <t xml:space="preserve">Crane/Cargo Handling  </t>
  </si>
  <si>
    <t>In general, ports/cargo handling equipment comprise buildings (predominantly warehouse), waterfront structures, cargo handling equipment, paved aprons, conveyors, scales, tanks, silos, pipelines, railroad terminals, and support services. Building type varies, with steel frame being a common construction type. Waterfront structures include quay walls, sheet-pile bulkheads, and pile-supported piers. Quay walls are essentially waterfront masonry or caisson walls with earth fills behind them. Piers are commonly wood or batter piles to resist lateral transverse loads. Cargo handling equipment for loading and unloading ships includes cranes for containers, bulk loaders for bulk goods, and pumps for fuels. Warehouses became almost obsolete with the extensive use of containers. Additional handling equipment is used for transporting goods throughout port areas.</t>
  </si>
  <si>
    <t>49C</t>
  </si>
  <si>
    <t xml:space="preserve">Fuel Facilities  </t>
  </si>
  <si>
    <t>Similar to tank farms, except they are located at the harbor for oil transportation. These facilities include transfer and handling equipment to and from tankers.</t>
  </si>
  <si>
    <t xml:space="preserve">HEAVY INDUSTRIAL FACILITIES </t>
  </si>
  <si>
    <t>50A</t>
  </si>
  <si>
    <t>Pulp &amp; Paper </t>
  </si>
  <si>
    <t>Buildings associated with paper mills are typically large, high-bay, and long-span. These buildings are usually one long high open bay, with an overhead gantry crane that runs the length of the building. Length-to-width ratios are about three or more, and height-to-width ratios are about three-quarters to one. Construction materials for paper mill buildings vary considerably. Steel frame with masonry infill walls, poured-in-place concrete frame with concrete walls, and pre-cast concrete frame with precast concrete walls, or combinations of these, are common forms of construction for paper mill buildings. Equipment at paper mills can generally be regarded as being moderately heavy and massive, and can be broadly divided into two processes, pulp making and paper making. Integrated paper mills include both, while other mills purchase pulp from market suppliers. Equipment used in making pulp includes beaters, used for separating wood fibers, and/or refiners, which brush out knots or clusters of fibers and cut fibers to uniform lengths. Paper-making equipment typically includes separate sections/machines that are sequentially aligned to facilitate a continuous flow of product, culminating in the desired final paper product. These are: 1) the wet end where pulp and water are mixed, 2) the press section where water is mechanically extruded from raw sheet material 3) the drier section where water is further removed from the raw sheet material by heat, and 4) the calendar section where the paper product is smoothed and finished to the desired finish or gloss. Overhead gantry cranes, used to service equipment and to move product, are also an important piece of equipment at paper mills.</t>
  </si>
  <si>
    <t>50B</t>
  </si>
  <si>
    <t xml:space="preserve">Steel Mill  </t>
  </si>
  <si>
    <t>Buildings at steel mills can vary in size and configuration, depending on which processes are included at the plant. A complete plant includes iron making, steel making, and rolling facilities. Steel mill buildings, for making steel and for rolling, are typically large, high-bay, and long span. These buildings are usually one long high open bay, with an overhead gantry crane that runs the length of the building. Construction materials for steel mill buildings vary considerably. Steel frame with masonry infill walls, poured-in-place concrete frame with concrete walls, and pre-cast concrete frame with precast concrete walls, or combinations of these, are common forms of construction for steel mill buildings. Equipment at steel mills, which is typically ruggedly constructed to ensure operational reliability, also varies, depending on the processes included at the plant. The primary equipment in connection with producing iron includes: skip hoists and skip cars for transporting iron ore, coke and limestone to the furnace; the furnace for heating the iron ore, coke, and limestone; the stove for heating air; water plumbing and pumps for cooling the furnace, air ducts and fans for moving hot air from the stove to the furnace; pig cars and rails for transporting pig iron to the steel plant; slag cars and rails for removing slag from the furnace. Equipment used in making steel includes: a blast furnace, which is typically electric in the U.S., for heating and otherwise processing molten pig iron or scrap steel, overhead cranes for moving product to and from the furnaces, and molds for making steel ingots. Note, some steel plants do not include the process of forming ingots, and form billets, slabs, and blooms of steel directly from the blast furnace. Equipment in the rolling portion of a steel mill includes large roller presses that shape ingots into billets, slabs, or blooms and overhead cranes for transporting product.</t>
  </si>
  <si>
    <t>50C</t>
  </si>
  <si>
    <t xml:space="preserve">Mining  </t>
  </si>
  <si>
    <t>Two types of mining are prevalent, and the buildings and equipment associated with each are somewhat distinct. The two types are: 1) Opencut Mining, and 2) Underground Mining. Buildings associated with either Opencut Mining or Underground Mining are similar, and typically include office buildings, garages, and maintenance buildings. While these buildings are usually low-rise (1-3 story), they can be constructed of a variety of materials - wood, light metal, masonry, steel, or concrete. Underground mining will usually include a high-bay building that houses hoisting equipment. Equipment differs dramatically between the two mining procedures. Equipment associated with Opencut Mining includes large shovels or drag lines used for excavation, front loaders used for loading material on to trucks or rail cars, and trucks or rail cars used for hauling material. For deep shaft mining, the hoist system for moving manpower and material (ore) up and down and the air circulation system for conditioning the air in the mine shafts are equipment that can be seen at the ground surface. Underground equipment in deep shaft mining typically includes drilling equipment used for blasting, machines for loading ore onto skip cars, and skip cars for hauling ore to the hoist. The drilling equipment used in deep shaft mining is typically small and hand held, but in some cases, large machines are used.</t>
  </si>
  <si>
    <t>50D</t>
  </si>
  <si>
    <t xml:space="preserve">Cement Mill  </t>
  </si>
  <si>
    <t>Buildings at cement mills are primarily office and laboratory space. As these buildings service only the cement mill, they are typically low-rise (1-3 story), and can be constructed of any material -- wood, masonry, concrete, or steel. The largest piece of equipment found at cement mills is the rotary kiln, which is used for creating klinker -- the basic constituent of cement. Grinders, crushers, mixers, and conveyors are used in several stages of the cement making process to reduce the size of, move, and mix the many raw products involved to the very fine texture of the final cement product. A variety of storage bins are used for storing raw product, product in process, and final cement product at cement mills. These bins exist in rectangular, tank, and silo configuration, and the storage includes both wet and dry product, depending on the processing stage. Product dryers, and dust collectors are also an important part of the cement making process.</t>
  </si>
  <si>
    <t xml:space="preserve">LIGHT INDUSTRIAL FACILITIES </t>
  </si>
  <si>
    <t>51A</t>
  </si>
  <si>
    <t xml:space="preserve">High Technology  </t>
  </si>
  <si>
    <t>High technology facilities generally include manufacturing plants that make or assemble computer associated products. Buildings associated with high technology activities can be found constructed of a variety of types of materials (wood, masonry, concrete, or steel). These buildings are generally low-rise (1-3 story), with manufacturing on the lower level and offices in the upper level or levels, but mid-rise (4-7 story) buildings can also be found that house high technology manufacturing operations. In California, tilt-up construction is commonly used, but steel frame with metal lath stud walls is also common. Equipment in high technology facilities varies substantially from one plant to another, depending on the product being produced. The high end would include plants that produce silicon computer chips, and the low end includes facilities that assemble precision electronic products, such as copiers and electronic switching equipment. Examples of some of the high technology equipment at silicon chip making plants includes such items as an electrically heated vacuum furnace with an argon atmosphere for growing large crystals, diamond saws used for slicing the crystals into wafers, and computer-aided-design (CAD) systems used to create electronic circuits and for driving electron beam machines that etch circuits onto silicon wafers. Because most of the silicon chip making process requires a clean room environment, reliable functionality of the HVAC system is critical, and must be of high-technology design and construction.</t>
  </si>
  <si>
    <t>51B</t>
  </si>
  <si>
    <t xml:space="preserve">Telecommunication  </t>
  </si>
  <si>
    <t>Telecommunication generally includes facilities constructed and equipped to receive and send voice, video, and data signals. The transmission medium can include metallic wire, fiber optic, or microwave. Buildings associated with telecommunication activities tend to be mid-rise (4-7 story) in height, but low-rise (1-3 story) and high-rise (8+ story) telecommunication buildings also exist. The most common construction materials used are concrete and steel. Equipment in telecommunication facilities is predominately switching gear. A variety of types of switching equipment is used, and these are typically mounted on banks of floor-to-ceiling racks that are installed in hundreds or thousands of square feet of space in a building.</t>
  </si>
  <si>
    <t>52A</t>
  </si>
  <si>
    <t xml:space="preserve">Wood Frame Single Wall, RMS  </t>
  </si>
  <si>
    <r>
      <t>This class is specific to Hawaii and consists of single-wall wood frame buildings. Typically, the wall consists of load-bearing wall boards without studs. A wood bearing plate, attached to the walls, supports the roof rafter. The roof itself is light frame with asphalt shingles or metal covering. The foundation is generally post and pier or, in few cases, concrete masonry units or slab-on-grade.</t>
    </r>
    <r>
      <rPr>
        <b/>
        <sz val="10"/>
        <rFont val="Verdana"/>
        <family val="2"/>
      </rPr>
      <t xml:space="preserve"> (Hawaii only)</t>
    </r>
  </si>
  <si>
    <t>52B</t>
  </si>
  <si>
    <t xml:space="preserve">Wood Frame Double Wall, RMS  </t>
  </si>
  <si>
    <r>
      <t>This class is specific to Hawaii, and consists of double-wall wood frame buildings with gravity and lateral loads resisted using wood frame construction.</t>
    </r>
    <r>
      <rPr>
        <b/>
        <sz val="10"/>
        <rFont val="Verdana"/>
        <family val="2"/>
      </rPr>
      <t xml:space="preserve"> (Hawaii only)</t>
    </r>
  </si>
  <si>
    <t>Golf Country Club</t>
  </si>
  <si>
    <t>Golf course grounds and club house.  If a country club is part of a larger resort, other buildings, such as hotels, should be coded separately.</t>
  </si>
  <si>
    <t>Boats, Inside a Building (Marina)</t>
  </si>
  <si>
    <t>Personal watercraft that are located in a marina or warehouse</t>
  </si>
  <si>
    <t>Boats, Moored, Less than 26 ft., Motor</t>
  </si>
  <si>
    <t>A secured motor boat less than 26 feet in length.</t>
  </si>
  <si>
    <t>Boats, Moored, Less than 26 ft., Sail</t>
  </si>
  <si>
    <t>A secured sailboat less than 26 feet in length.</t>
  </si>
  <si>
    <t>Boats, Moored, 26-60 ft., Motor</t>
  </si>
  <si>
    <t>A secured motor boat between 26 and 60 feet in length.</t>
  </si>
  <si>
    <t>Boats, Moored, 26-60 ft., Sail</t>
  </si>
  <si>
    <t>A secured sailboat between 26 and 60 feet in length.</t>
  </si>
  <si>
    <t>Boats, Moored, Greater than 60 ft., Motor</t>
  </si>
  <si>
    <t>A secured motor boat greater than 60 feet in length.</t>
  </si>
  <si>
    <t>Boats, Moored, Greater than 60 ft., Sail</t>
  </si>
  <si>
    <t>A secured sailboat greater than 60 feet in length.</t>
  </si>
  <si>
    <t>Floating Structures</t>
  </si>
  <si>
    <t>Permanently moored vessels that cannot be moved to a sheltered location when in the path of an approaching storm, such as casino barges.</t>
  </si>
  <si>
    <t>ISO Fire Class &amp; Type</t>
  </si>
  <si>
    <t>Definition</t>
  </si>
  <si>
    <t xml:space="preserve">Buildings with exterior walls, floors and roofs made of combustible construction or buildings with exterior walls of non-combustible or slow-burning construction with combustible floors and roof. This class of construction also includes buildings where exterior walls of combustible construction are combined with brick or stone veneer, stucco, or metal siding. </t>
  </si>
  <si>
    <t>These buildings have exterior walls of non-combustible materials with a fire-resistive rating not less than one hour, or of masonry with combustible floors and roof.</t>
  </si>
  <si>
    <t xml:space="preserve">These buildings have exterior walls, floors, and roof of non-combustible or slow burning material, supported by non-combustible or slow-burning supports. "All-metal" buildings are an example of this classification. </t>
  </si>
  <si>
    <r>
      <t xml:space="preserve">Buildings with exterior bearing walls, or load-bearing portions of exterior walls, that are either 1) noncombustible materials with a </t>
    </r>
    <r>
      <rPr>
        <u/>
        <sz val="10"/>
        <rFont val="Arial"/>
        <family val="2"/>
      </rPr>
      <t>fire resistance rating not less than one hour</t>
    </r>
    <r>
      <rPr>
        <sz val="10"/>
        <rFont val="Arial"/>
        <family val="2"/>
      </rPr>
      <t xml:space="preserve"> or 2) masonry construction. Floors, roof, and interior structural members are of noncombustible or slow-burning materials. </t>
    </r>
  </si>
  <si>
    <r>
      <t xml:space="preserve">Buildings with exterior walls, floors and roof of masonry materials as described in Fire Resistive, below, with a </t>
    </r>
    <r>
      <rPr>
        <u/>
        <sz val="10"/>
        <rFont val="Arial"/>
        <family val="2"/>
      </rPr>
      <t>fire resistance rating of less than two hours but not less than one hour.</t>
    </r>
  </si>
  <si>
    <t>Buildings constructed of any combination of the following materials:
Exterior walls or exterior structural frame: Solid masonry, including reinforced concrete; Hollow masonry not less than 12 inches thick; Hollow masonry less than 12 inches thick, but not less than 8 inches thick, with a listed fire resistance rating of not less than two hours;
Floors and Roof: Monolithic floors and roof of reinforced concrete with slabs not less than 4 inches thick; Construction method known as “joist systems,” with slabs supported by concrete joists spaced not more than 36 inches on centers with a slab thickness of not less than 2.75 inches; Floor and roof assemblies with a fire resistance rating of not less than two hours.
Structural Metal Supports: Horizontal and vertical load-bearing protected metal supports (including horizontal pre-stressed concrete units) with a fire resistance rating of not less than two hours.</t>
  </si>
  <si>
    <t>7: Heavy Timber</t>
  </si>
  <si>
    <t>This is also known as “mill” construction. Floors are a minimum of 2 inches thick and joists are a minimum of 6 inches thick.</t>
  </si>
  <si>
    <t>8: Superior Non Combustible</t>
  </si>
  <si>
    <t>A Non-Combustible facility with the following features:
- Have a wind uplift classification of 90 (140 mph) or equivalent or
- Constructed of 2” of masonry on steel supports or
- Constructed of 22 gauge metal (or heavier) on steel supports</t>
  </si>
  <si>
    <t>A Masonry Non-Combustible facility with the following features:
- Have a wind uplift classification of 90 (140 mph) or equivalent or
- Constructed of 2” of masonry on steel supports or
- Constructed of 22 gauge metal (or heavier) on steel supports</t>
  </si>
  <si>
    <t>INSURED MEMBER:</t>
  </si>
  <si>
    <t>State of Texas Office of Risk Management - SEMI ANNUAL REPORT</t>
  </si>
  <si>
    <t>Owned/Leased</t>
  </si>
  <si>
    <t xml:space="preserve">Owned </t>
  </si>
  <si>
    <t>Co-Owned</t>
  </si>
  <si>
    <t>Roof
Replacement
Age (from 
current FY)</t>
  </si>
  <si>
    <t>PLEASE RETURN THIS DOCUMENT TO SORM NOT LATER THAN NOVEMBER 2, 2018.</t>
  </si>
  <si>
    <t>CHANGES TO DATA ON PROPERTY VALUES TAB:</t>
  </si>
  <si>
    <t>If you notice data which is not correct, please input the correct data in the applicable cell and highlight the cell in yellow FILL.</t>
  </si>
  <si>
    <t>BLDGS TO BE ADDED:</t>
  </si>
  <si>
    <r>
      <t xml:space="preserve">Add to the Added Bldgs tab with all applicable information completed.  
***PLEASE BE SURE TO ADD THE DATE** the building should be added to your schedule in Column A of the </t>
    </r>
    <r>
      <rPr>
        <b/>
        <u/>
        <sz val="11"/>
        <color theme="1"/>
        <rFont val="Calibri"/>
        <family val="2"/>
        <scheme val="minor"/>
      </rPr>
      <t>Added Bldgs tab.</t>
    </r>
    <r>
      <rPr>
        <b/>
        <sz val="11"/>
        <color theme="1"/>
        <rFont val="Calibri"/>
        <family val="2"/>
        <scheme val="minor"/>
      </rPr>
      <t xml:space="preserve">
Do not add to the Property Values tab.</t>
    </r>
  </si>
  <si>
    <t>BLDGS TO BE DELETED:</t>
  </si>
  <si>
    <r>
      <t xml:space="preserve">Highlight in red FILL on the Property Values tab and copy onto the Deleted Bldgs tab.  </t>
    </r>
    <r>
      <rPr>
        <b/>
        <sz val="10"/>
        <color theme="1"/>
        <rFont val="Calibri"/>
        <family val="2"/>
        <scheme val="minor"/>
      </rPr>
      <t>(Please do not remove from the Property Values Tab)</t>
    </r>
    <r>
      <rPr>
        <b/>
        <sz val="11"/>
        <color theme="1"/>
        <rFont val="Calibri"/>
        <family val="2"/>
        <scheme val="minor"/>
      </rPr>
      <t xml:space="preserve">
***PLEASE BE SURE TO ADD THE DATE** the building should be deleted from your schedule in Column A of the </t>
    </r>
    <r>
      <rPr>
        <b/>
        <u/>
        <sz val="11"/>
        <color theme="1"/>
        <rFont val="Calibri"/>
        <family val="2"/>
        <scheme val="minor"/>
      </rPr>
      <t xml:space="preserve">Deleted Bldgs tab.
</t>
    </r>
    <r>
      <rPr>
        <b/>
        <sz val="11"/>
        <color theme="1"/>
        <rFont val="Calibri"/>
        <family val="2"/>
        <scheme val="minor"/>
      </rPr>
      <t>Do not add to the Property Values tab.</t>
    </r>
  </si>
  <si>
    <t>FREQUENTLY ASKED QUESTIONS:</t>
  </si>
  <si>
    <t>What do BFE and FFE mean?</t>
  </si>
  <si>
    <t>BFE stands for: Base Flood Elevation and FFE means First Floor Elevation.  We only require this information for buildings located in or within close proximity to a flood zone.  If you purchase flood insurance and have a flood elevation certificate for a building in a flood zone you will find these figures on the certificate.  If not, the HSB loss control engineers are doing a sweep of the property schedules to determine the flood prone locations and coming out to visit to collect these figures.</t>
  </si>
  <si>
    <t>What is Time Element Value?</t>
  </si>
  <si>
    <t>Time Element coverage provides financial indemnification to cover expenses and loss of revenue resulting from damage to your facilities.  This is an integral part of Continuity of Operations (COOP) planning as it covers various expenses that are necessary to continue operations, along with insurance proceeds to pay for lost revenue while your agency is shutdown.  As an example, Time Element coverage would pay for necessary expenses to relocate and start business operations at another site while the current location is repaired or reconstructed due to a covered loss.  The attached coverage form explains this Time Element coverage in great detail. Please review and include a value if this coverage is desired.</t>
  </si>
  <si>
    <t>What is the Cost of Construction Indices?</t>
  </si>
  <si>
    <t>This is the annual cost construction materials provided by the building industry for the cost of construction. This annually increases the replacement cost of your buildings. Your total insurable value for each location should be adjusted to reflect these changes in replacement cost to ensure you have adequate insurance coverage.</t>
  </si>
  <si>
    <t>What exactly is it asking for in the "Roof Replacement Age?</t>
  </si>
  <si>
    <t xml:space="preserve">This is simply the "Roof Replacement (Year)" subtracted from the current year. Easily calculated and it is necessary for the transfer of information into the underwriting computer system. </t>
  </si>
  <si>
    <t xml:space="preserve"> Is the building value required if we are leasing the property?</t>
  </si>
  <si>
    <t>No. We do not insure buildings that are not owned by the state so please enter $0 for building value of leased property. Contents Value and Time Element Value will still need to be calculated.</t>
  </si>
  <si>
    <t>The address is shaded green but there is information already in the cell. Why?</t>
  </si>
  <si>
    <t>You may have a Rural Route or PO Box listed as the location address. Insurance underwriting requires the actual physical location or street address.</t>
  </si>
  <si>
    <t>There are many areas on the schedule that are shaded green and already have information in it. What should I do?</t>
  </si>
  <si>
    <t>These fields simply need your confirmation. If you have reviewed the data and it is correct to the best of your knowledge, simply color code the cells YELLOW to indicate that you have reviewed and confirmed the information.</t>
  </si>
  <si>
    <t>What do the orange highlights mean?</t>
  </si>
  <si>
    <t xml:space="preserve">If your locations have had loss control inspections completed in the last four years, we had the insurance company take the information the engineers collected and wrote into the loss control inspection reports and transferred the contents into the appropriate cells for you. </t>
  </si>
  <si>
    <t>Insured Participant:</t>
  </si>
  <si>
    <t>Semi Annual Report</t>
  </si>
  <si>
    <t>NOTE: Reference "Secondary Characteristics" TAB for details regarding these selections</t>
  </si>
  <si>
    <t>ADDED LOCATION/S</t>
  </si>
  <si>
    <t>SORM 
Agency 
#</t>
  </si>
  <si>
    <t>Location 
#</t>
  </si>
  <si>
    <t>AJG 
Bldg 
#</t>
  </si>
  <si>
    <t>Tier 1, 2, 3, 
or N/A</t>
  </si>
  <si>
    <t>Latitude</t>
  </si>
  <si>
    <t>Longitude</t>
  </si>
  <si>
    <t>Building 
Value</t>
  </si>
  <si>
    <t>Content
Value</t>
  </si>
  <si>
    <t xml:space="preserve">Time 
Element 
Value </t>
  </si>
  <si>
    <t>Total 
Insured 
Values</t>
  </si>
  <si>
    <r>
      <t xml:space="preserve">RMS ATC 
OCCUPANCY
</t>
    </r>
    <r>
      <rPr>
        <b/>
        <sz val="8"/>
        <color rgb="FF0000FF"/>
        <rFont val="Calibri"/>
        <family val="2"/>
        <scheme val="minor"/>
      </rPr>
      <t>(See Tab)</t>
    </r>
  </si>
  <si>
    <r>
      <t xml:space="preserve">ISO 
Construction 
Type
</t>
    </r>
    <r>
      <rPr>
        <b/>
        <sz val="8"/>
        <color rgb="FF0000FF"/>
        <rFont val="Calibri"/>
        <family val="2"/>
        <scheme val="minor"/>
      </rPr>
      <t>(See Tab)</t>
    </r>
  </si>
  <si>
    <r>
      <t xml:space="preserve">RMS 
Construction 
Type
</t>
    </r>
    <r>
      <rPr>
        <b/>
        <sz val="8"/>
        <color rgb="FF0000FF"/>
        <rFont val="Calibri"/>
        <family val="2"/>
        <scheme val="minor"/>
      </rPr>
      <t>(See Tab)</t>
    </r>
  </si>
  <si>
    <t>Number 
of 
Stories</t>
  </si>
  <si>
    <t>Gross 
Square 
Footage</t>
  </si>
  <si>
    <t>Flood Zone 
Certificate #</t>
  </si>
  <si>
    <t>Elevation
Reference</t>
  </si>
  <si>
    <t>% Sprinklered</t>
  </si>
  <si>
    <t>Heating &amp; Air Conditioning</t>
  </si>
  <si>
    <t>Roof Replacement (Year)</t>
  </si>
  <si>
    <t>Date ADDED to Schedule</t>
  </si>
  <si>
    <t>Date DELETED from Schedule</t>
  </si>
  <si>
    <t>FOR *NEW* MEMBERS REQUESTING A QUOTATION, PLEASE ENTER DATA ON THIS TAB.</t>
  </si>
  <si>
    <t xml:space="preserve">FOR *CURRENT* MEMBERS SUBMITTING SEMI-ANNUAL REPORT, PLEASE DO NOT ADD OR DELETE ROWS ON THIS TAB.  </t>
  </si>
  <si>
    <t xml:space="preserve">      INSTEAD, MAKE ALL CHANGES ON ADDED BLDGS &amp; DELETED BLDGS TABS.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</si>
</sst>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mm/dd/yy"/>
    <numFmt numFmtId="165" formatCode="00000"/>
    <numFmt numFmtId="166" formatCode="0.0000"/>
    <numFmt numFmtId="167" formatCode="_(&quot;$&quot;* #,##0_);_(&quot;$&quot;* \(#,##0\);_(&quot;$&quot;* &quot;-&quot;??_);_(@_)"/>
  </numFmts>
  <fonts count="45" x14ac:knownFonts="1">
    <font>
      <sz val="11"/>
      <color theme="1"/>
      <name val="Calibri"/>
      <family val="2"/>
      <scheme val="minor"/>
    </font>
    <font>
      <sz val="11"/>
      <color theme="1"/>
      <name val="Calibri"/>
      <family val="2"/>
      <scheme val="minor"/>
    </font>
    <font>
      <sz val="9"/>
      <name val="Calibri"/>
      <family val="2"/>
      <scheme val="minor"/>
    </font>
    <font>
      <b/>
      <sz val="9"/>
      <name val="Calibri"/>
      <family val="2"/>
      <scheme val="minor"/>
    </font>
    <font>
      <sz val="9"/>
      <color theme="1"/>
      <name val="Calibri"/>
      <family val="2"/>
      <scheme val="minor"/>
    </font>
    <font>
      <b/>
      <sz val="9"/>
      <color rgb="FF0000FF"/>
      <name val="Calibri"/>
      <family val="2"/>
      <scheme val="minor"/>
    </font>
    <font>
      <sz val="8"/>
      <name val="Calibri"/>
      <family val="2"/>
      <scheme val="minor"/>
    </font>
    <font>
      <b/>
      <sz val="8"/>
      <name val="Calibri"/>
      <family val="2"/>
      <scheme val="minor"/>
    </font>
    <font>
      <sz val="8"/>
      <color theme="1"/>
      <name val="Calibri"/>
      <family val="2"/>
      <scheme val="minor"/>
    </font>
    <font>
      <b/>
      <sz val="8"/>
      <color rgb="FF0000FF"/>
      <name val="Calibri"/>
      <family val="2"/>
      <scheme val="minor"/>
    </font>
    <font>
      <b/>
      <sz val="11"/>
      <color rgb="FF0000FF"/>
      <name val="Calibri"/>
      <family val="2"/>
      <scheme val="minor"/>
    </font>
    <font>
      <sz val="10"/>
      <color theme="1"/>
      <name val="Calibri"/>
      <family val="2"/>
      <scheme val="minor"/>
    </font>
    <font>
      <b/>
      <sz val="10"/>
      <color rgb="FF0000FF"/>
      <name val="Calibri"/>
      <family val="2"/>
      <scheme val="minor"/>
    </font>
    <font>
      <sz val="9"/>
      <color rgb="FF0000FF"/>
      <name val="Calibri"/>
      <family val="2"/>
      <scheme val="minor"/>
    </font>
    <font>
      <sz val="6"/>
      <name val="Calibri"/>
      <family val="2"/>
      <scheme val="minor"/>
    </font>
    <font>
      <b/>
      <sz val="6"/>
      <name val="Calibri"/>
      <family val="2"/>
      <scheme val="minor"/>
    </font>
    <font>
      <b/>
      <sz val="6"/>
      <color rgb="FF0000FF"/>
      <name val="Calibri"/>
      <family val="2"/>
      <scheme val="minor"/>
    </font>
    <font>
      <sz val="6"/>
      <color theme="1"/>
      <name val="Calibri"/>
      <family val="2"/>
      <scheme val="minor"/>
    </font>
    <font>
      <sz val="9"/>
      <color rgb="FFFF0000"/>
      <name val="Calibri"/>
      <family val="2"/>
      <scheme val="minor"/>
    </font>
    <font>
      <sz val="11"/>
      <name val="Calibri"/>
      <family val="2"/>
      <scheme val="minor"/>
    </font>
    <font>
      <sz val="10"/>
      <name val="Calibri"/>
      <family val="2"/>
      <scheme val="minor"/>
    </font>
    <font>
      <sz val="10"/>
      <name val="Arial"/>
      <family val="2"/>
    </font>
    <font>
      <b/>
      <sz val="9"/>
      <color rgb="FFFF0000"/>
      <name val="Calibri"/>
      <family val="2"/>
      <scheme val="minor"/>
    </font>
    <font>
      <b/>
      <sz val="10"/>
      <color rgb="FFFF0000"/>
      <name val="Calibri"/>
      <family val="2"/>
      <scheme val="minor"/>
    </font>
    <font>
      <b/>
      <sz val="11"/>
      <color rgb="FFFF0000"/>
      <name val="Calibri"/>
      <family val="2"/>
      <scheme val="minor"/>
    </font>
    <font>
      <sz val="10"/>
      <color rgb="FF0000FF"/>
      <name val="Calibri"/>
      <family val="2"/>
      <scheme val="minor"/>
    </font>
    <font>
      <b/>
      <sz val="11"/>
      <color theme="1"/>
      <name val="Calibri"/>
      <family val="2"/>
      <scheme val="minor"/>
    </font>
    <font>
      <b/>
      <sz val="10"/>
      <color indexed="9"/>
      <name val="Verdana"/>
      <family val="2"/>
    </font>
    <font>
      <sz val="10"/>
      <name val="Verdana"/>
      <family val="2"/>
    </font>
    <font>
      <sz val="11"/>
      <color indexed="8"/>
      <name val="Calibri"/>
      <family val="2"/>
    </font>
    <font>
      <sz val="10"/>
      <color indexed="8"/>
      <name val="Verdana"/>
      <family val="2"/>
    </font>
    <font>
      <b/>
      <sz val="10"/>
      <name val="Verdana"/>
      <family val="2"/>
    </font>
    <font>
      <b/>
      <sz val="10"/>
      <color indexed="9"/>
      <name val="Arial"/>
      <family val="2"/>
    </font>
    <font>
      <sz val="10"/>
      <color indexed="8"/>
      <name val="Arial"/>
      <family val="2"/>
    </font>
    <font>
      <u/>
      <sz val="10"/>
      <name val="Arial"/>
      <family val="2"/>
    </font>
    <font>
      <b/>
      <u/>
      <sz val="11"/>
      <color theme="1"/>
      <name val="Calibri"/>
      <family val="2"/>
      <scheme val="minor"/>
    </font>
    <font>
      <b/>
      <sz val="10"/>
      <color theme="1"/>
      <name val="Calibri"/>
      <family val="2"/>
      <scheme val="minor"/>
    </font>
    <font>
      <b/>
      <sz val="12"/>
      <name val="Calibri"/>
      <family val="2"/>
    </font>
    <font>
      <sz val="10"/>
      <name val="Calibri"/>
      <family val="2"/>
    </font>
    <font>
      <sz val="12"/>
      <name val="Calibri"/>
      <family val="2"/>
    </font>
    <font>
      <b/>
      <sz val="12"/>
      <color indexed="8"/>
      <name val="Calibri"/>
      <family val="2"/>
      <scheme val="minor"/>
    </font>
    <font>
      <b/>
      <sz val="12"/>
      <color indexed="12"/>
      <name val="Calibri"/>
      <family val="2"/>
      <scheme val="minor"/>
    </font>
    <font>
      <sz val="8"/>
      <color indexed="8"/>
      <name val="Calibri"/>
      <family val="2"/>
      <scheme val="minor"/>
    </font>
    <font>
      <b/>
      <sz val="12"/>
      <color rgb="FF0000FF"/>
      <name val="Calibri"/>
      <family val="2"/>
      <scheme val="minor"/>
    </font>
    <font>
      <b/>
      <sz val="8"/>
      <color indexed="8"/>
      <name val="Calibri"/>
      <family val="2"/>
      <scheme val="minor"/>
    </font>
  </fonts>
  <fills count="17">
    <fill>
      <patternFill patternType="none"/>
    </fill>
    <fill>
      <patternFill patternType="gray125"/>
    </fill>
    <fill>
      <patternFill patternType="solid">
        <fgColor theme="3" tint="0.79998168889431442"/>
        <bgColor indexed="64"/>
      </patternFill>
    </fill>
    <fill>
      <patternFill patternType="solid">
        <fgColor indexed="44"/>
        <bgColor indexed="64"/>
      </patternFill>
    </fill>
    <fill>
      <patternFill patternType="solid">
        <fgColor indexed="8"/>
        <bgColor indexed="64"/>
      </patternFill>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58"/>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00CCFF"/>
        <bgColor indexed="64"/>
      </patternFill>
    </fill>
    <fill>
      <patternFill patternType="solid">
        <fgColor theme="0" tint="-0.249977111117893"/>
        <bgColor indexed="64"/>
      </patternFill>
    </fill>
    <fill>
      <patternFill patternType="solid">
        <fgColor indexed="43"/>
        <bgColor indexed="64"/>
      </patternFill>
    </fill>
    <fill>
      <patternFill patternType="solid">
        <fgColor indexed="40"/>
        <bgColor indexed="64"/>
      </patternFill>
    </fill>
    <fill>
      <patternFill patternType="solid">
        <fgColor rgb="FF66FF33"/>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1" fillId="0" borderId="0"/>
    <xf numFmtId="44" fontId="21" fillId="0" borderId="0" applyFont="0" applyFill="0" applyBorder="0" applyAlignment="0" applyProtection="0"/>
    <xf numFmtId="0" fontId="29" fillId="0" borderId="0"/>
    <xf numFmtId="0" fontId="21" fillId="0" borderId="0"/>
    <xf numFmtId="0" fontId="29" fillId="0" borderId="0"/>
  </cellStyleXfs>
  <cellXfs count="292">
    <xf numFmtId="0" fontId="0" fillId="0" borderId="0" xfId="0"/>
    <xf numFmtId="0" fontId="6" fillId="0" borderId="6"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Alignment="1">
      <alignment horizontal="left"/>
    </xf>
    <xf numFmtId="0" fontId="2" fillId="0" borderId="6" xfId="0" applyFont="1" applyFill="1" applyBorder="1" applyAlignment="1">
      <alignment horizontal="center"/>
    </xf>
    <xf numFmtId="0" fontId="2" fillId="0" borderId="6" xfId="0" applyFont="1" applyFill="1" applyBorder="1" applyAlignment="1">
      <alignment horizontal="left"/>
    </xf>
    <xf numFmtId="0" fontId="2" fillId="0" borderId="6" xfId="0" applyFont="1" applyFill="1" applyBorder="1" applyAlignment="1" applyProtection="1">
      <alignment wrapText="1"/>
    </xf>
    <xf numFmtId="0" fontId="4" fillId="0" borderId="6" xfId="0" applyFont="1" applyFill="1" applyBorder="1"/>
    <xf numFmtId="0" fontId="2" fillId="0" borderId="6" xfId="0" applyFont="1" applyFill="1" applyBorder="1" applyAlignment="1" applyProtection="1">
      <alignment horizontal="left" wrapText="1"/>
      <protection locked="0"/>
    </xf>
    <xf numFmtId="0" fontId="2" fillId="0" borderId="6" xfId="0" applyFont="1" applyFill="1" applyBorder="1" applyAlignment="1" applyProtection="1">
      <alignment horizontal="center"/>
      <protection locked="0"/>
    </xf>
    <xf numFmtId="0" fontId="2" fillId="0" borderId="6" xfId="0" applyFont="1" applyFill="1" applyBorder="1" applyAlignment="1" applyProtection="1">
      <alignment wrapText="1"/>
      <protection locked="0"/>
    </xf>
    <xf numFmtId="0" fontId="2" fillId="0" borderId="6" xfId="0" applyFont="1" applyFill="1" applyBorder="1" applyAlignment="1" applyProtection="1">
      <alignment horizontal="left"/>
      <protection locked="0"/>
    </xf>
    <xf numFmtId="0" fontId="2" fillId="0" borderId="6" xfId="0" applyFont="1" applyFill="1" applyBorder="1" applyAlignment="1">
      <alignment wrapText="1"/>
    </xf>
    <xf numFmtId="166" fontId="2" fillId="0" borderId="6" xfId="0" applyNumberFormat="1" applyFont="1" applyFill="1" applyBorder="1" applyAlignment="1" applyProtection="1">
      <alignment horizontal="center" wrapText="1"/>
    </xf>
    <xf numFmtId="0" fontId="2" fillId="0" borderId="6" xfId="0" applyFont="1" applyFill="1" applyBorder="1" applyAlignment="1" applyProtection="1">
      <alignment horizontal="center" wrapText="1"/>
      <protection locked="0"/>
    </xf>
    <xf numFmtId="0" fontId="2" fillId="0" borderId="6" xfId="0" applyFont="1" applyFill="1" applyBorder="1"/>
    <xf numFmtId="3" fontId="2" fillId="0" borderId="6" xfId="1" applyNumberFormat="1" applyFont="1" applyFill="1" applyBorder="1" applyAlignment="1" applyProtection="1">
      <alignment horizontal="center"/>
      <protection locked="0"/>
    </xf>
    <xf numFmtId="0" fontId="4" fillId="0" borderId="0" xfId="0" applyFont="1" applyFill="1"/>
    <xf numFmtId="0" fontId="4" fillId="0" borderId="0" xfId="0" applyFont="1" applyFill="1" applyAlignment="1"/>
    <xf numFmtId="38" fontId="2" fillId="0" borderId="6" xfId="0" applyNumberFormat="1" applyFont="1" applyFill="1" applyBorder="1" applyAlignment="1" applyProtection="1">
      <alignment horizontal="right"/>
      <protection locked="0"/>
    </xf>
    <xf numFmtId="0" fontId="2" fillId="0" borderId="0" xfId="0" applyFont="1" applyFill="1" applyAlignment="1"/>
    <xf numFmtId="0" fontId="2" fillId="0" borderId="0" xfId="0" applyFont="1" applyFill="1"/>
    <xf numFmtId="0" fontId="2" fillId="0" borderId="7" xfId="0" applyFont="1" applyFill="1" applyBorder="1" applyAlignment="1" applyProtection="1">
      <alignment horizontal="left" wrapText="1"/>
      <protection locked="0"/>
    </xf>
    <xf numFmtId="0" fontId="5" fillId="0" borderId="0" xfId="0" applyFont="1" applyFill="1"/>
    <xf numFmtId="38" fontId="2" fillId="0" borderId="7" xfId="0" applyNumberFormat="1" applyFont="1" applyFill="1" applyBorder="1" applyAlignment="1" applyProtection="1">
      <alignment horizontal="right"/>
      <protection locked="0"/>
    </xf>
    <xf numFmtId="0" fontId="3" fillId="0" borderId="0" xfId="0" applyFont="1" applyFill="1" applyBorder="1" applyAlignment="1" applyProtection="1">
      <protection locked="0"/>
    </xf>
    <xf numFmtId="0" fontId="6" fillId="0" borderId="0" xfId="0" applyFont="1" applyFill="1" applyAlignment="1">
      <alignment horizontal="center"/>
    </xf>
    <xf numFmtId="0" fontId="2" fillId="0" borderId="0" xfId="0" applyFont="1" applyFill="1" applyAlignment="1">
      <alignment horizontal="center" wrapText="1"/>
    </xf>
    <xf numFmtId="3" fontId="2" fillId="0" borderId="0" xfId="1" applyNumberFormat="1" applyFont="1" applyFill="1" applyAlignment="1">
      <alignment horizontal="center"/>
    </xf>
    <xf numFmtId="0" fontId="5" fillId="0" borderId="0" xfId="0" applyFont="1" applyFill="1" applyBorder="1" applyAlignment="1" applyProtection="1">
      <protection locked="0"/>
    </xf>
    <xf numFmtId="0" fontId="5" fillId="0" borderId="0" xfId="0" applyFont="1" applyFill="1" applyAlignment="1">
      <alignment horizontal="left"/>
    </xf>
    <xf numFmtId="44" fontId="2" fillId="0" borderId="0" xfId="2" applyFont="1" applyFill="1" applyAlignment="1">
      <alignment horizontal="left"/>
    </xf>
    <xf numFmtId="0" fontId="5" fillId="0" borderId="6" xfId="0" applyFont="1" applyFill="1" applyBorder="1"/>
    <xf numFmtId="0" fontId="5" fillId="0" borderId="6" xfId="0" applyFont="1" applyFill="1" applyBorder="1" applyAlignment="1">
      <alignment horizontal="center"/>
    </xf>
    <xf numFmtId="0" fontId="10" fillId="0" borderId="0" xfId="0" applyFont="1" applyFill="1"/>
    <xf numFmtId="0" fontId="4" fillId="0" borderId="0" xfId="0" applyFont="1" applyFill="1" applyAlignment="1">
      <alignment horizontal="left"/>
    </xf>
    <xf numFmtId="0" fontId="4" fillId="0" borderId="0" xfId="0" applyFont="1" applyFill="1" applyAlignment="1">
      <alignment horizontal="center"/>
    </xf>
    <xf numFmtId="0" fontId="8" fillId="0" borderId="0" xfId="0" applyFont="1" applyFill="1" applyAlignment="1">
      <alignment horizontal="center"/>
    </xf>
    <xf numFmtId="0" fontId="4" fillId="0" borderId="0" xfId="0" applyFont="1" applyFill="1" applyAlignment="1">
      <alignment horizontal="center" wrapText="1"/>
    </xf>
    <xf numFmtId="3" fontId="4" fillId="0" borderId="0" xfId="1" applyNumberFormat="1" applyFont="1" applyFill="1" applyAlignment="1">
      <alignment horizontal="center"/>
    </xf>
    <xf numFmtId="38" fontId="4" fillId="0" borderId="0" xfId="0" applyNumberFormat="1" applyFont="1" applyFill="1" applyAlignment="1">
      <alignment horizontal="right"/>
    </xf>
    <xf numFmtId="0" fontId="3" fillId="2" borderId="1" xfId="0" applyFont="1" applyFill="1" applyBorder="1" applyAlignment="1" applyProtection="1">
      <protection locked="0"/>
    </xf>
    <xf numFmtId="0" fontId="3" fillId="2" borderId="2" xfId="0" applyFont="1" applyFill="1" applyBorder="1" applyAlignment="1" applyProtection="1">
      <alignment horizontal="left"/>
      <protection locked="0"/>
    </xf>
    <xf numFmtId="0" fontId="3" fillId="2" borderId="2"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2" fillId="2" borderId="0" xfId="0" applyFont="1" applyFill="1" applyAlignment="1">
      <alignment horizontal="left"/>
    </xf>
    <xf numFmtId="0" fontId="2" fillId="2" borderId="0" xfId="0" applyFont="1" applyFill="1"/>
    <xf numFmtId="38" fontId="3" fillId="2" borderId="4" xfId="0" applyNumberFormat="1" applyFont="1" applyFill="1" applyBorder="1" applyAlignment="1" applyProtection="1">
      <alignment horizontal="center" wrapText="1"/>
      <protection locked="0"/>
    </xf>
    <xf numFmtId="167" fontId="11" fillId="0" borderId="0" xfId="2" applyNumberFormat="1" applyFont="1"/>
    <xf numFmtId="0" fontId="0" fillId="0" borderId="0" xfId="0" applyFill="1"/>
    <xf numFmtId="0" fontId="3" fillId="0" borderId="0" xfId="0" applyFont="1" applyFill="1" applyBorder="1" applyAlignment="1" applyProtection="1">
      <alignment wrapText="1"/>
      <protection locked="0"/>
    </xf>
    <xf numFmtId="0" fontId="3" fillId="2" borderId="6" xfId="0" applyFont="1" applyFill="1" applyBorder="1" applyAlignment="1" applyProtection="1">
      <alignment wrapText="1"/>
      <protection locked="0"/>
    </xf>
    <xf numFmtId="167" fontId="12" fillId="0" borderId="6" xfId="2" applyNumberFormat="1" applyFont="1" applyBorder="1"/>
    <xf numFmtId="0" fontId="5" fillId="0" borderId="0" xfId="0" applyFont="1" applyFill="1" applyAlignment="1">
      <alignment horizontal="center"/>
    </xf>
    <xf numFmtId="0" fontId="5" fillId="0" borderId="0" xfId="0" applyFont="1" applyFill="1" applyAlignment="1">
      <alignment horizontal="center" wrapText="1"/>
    </xf>
    <xf numFmtId="3" fontId="5" fillId="0" borderId="0" xfId="1" applyNumberFormat="1" applyFont="1" applyFill="1" applyAlignment="1">
      <alignment horizontal="center"/>
    </xf>
    <xf numFmtId="0" fontId="5" fillId="0" borderId="0" xfId="0" applyFont="1" applyFill="1" applyAlignment="1"/>
    <xf numFmtId="38" fontId="13" fillId="0" borderId="0" xfId="0" applyNumberFormat="1" applyFont="1" applyFill="1" applyAlignment="1">
      <alignment horizontal="right"/>
    </xf>
    <xf numFmtId="0" fontId="14" fillId="0" borderId="0" xfId="0" applyFont="1" applyFill="1" applyAlignment="1">
      <alignment horizontal="center"/>
    </xf>
    <xf numFmtId="0" fontId="15" fillId="2" borderId="2" xfId="0" applyFont="1" applyFill="1" applyBorder="1" applyAlignment="1" applyProtection="1">
      <alignment horizontal="center"/>
      <protection locked="0"/>
    </xf>
    <xf numFmtId="0" fontId="15" fillId="2" borderId="3" xfId="0" applyFont="1" applyFill="1" applyBorder="1" applyAlignment="1" applyProtection="1">
      <alignment horizontal="center"/>
      <protection locked="0"/>
    </xf>
    <xf numFmtId="0" fontId="14" fillId="0" borderId="6" xfId="0" applyFont="1" applyFill="1" applyBorder="1" applyAlignment="1" applyProtection="1">
      <alignment horizontal="center" wrapText="1"/>
      <protection locked="0"/>
    </xf>
    <xf numFmtId="0" fontId="14" fillId="0" borderId="6" xfId="0" applyFont="1" applyFill="1" applyBorder="1" applyAlignment="1" applyProtection="1">
      <alignment horizontal="center"/>
      <protection locked="0"/>
    </xf>
    <xf numFmtId="0" fontId="17" fillId="0" borderId="0" xfId="0" applyFont="1" applyFill="1" applyAlignment="1">
      <alignment horizontal="center"/>
    </xf>
    <xf numFmtId="0" fontId="18" fillId="0" borderId="6" xfId="0" applyFont="1" applyFill="1" applyBorder="1"/>
    <xf numFmtId="0" fontId="2" fillId="0" borderId="6" xfId="0" quotePrefix="1" applyFont="1" applyFill="1" applyBorder="1" applyAlignment="1" applyProtection="1">
      <alignment horizontal="center" wrapText="1"/>
      <protection locked="0"/>
    </xf>
    <xf numFmtId="0" fontId="2" fillId="0" borderId="6" xfId="0" quotePrefix="1" applyFont="1" applyFill="1" applyBorder="1" applyAlignment="1" applyProtection="1">
      <alignment horizontal="center"/>
      <protection locked="0"/>
    </xf>
    <xf numFmtId="3" fontId="2" fillId="0" borderId="6" xfId="1" quotePrefix="1" applyNumberFormat="1" applyFont="1" applyFill="1" applyBorder="1" applyAlignment="1" applyProtection="1">
      <alignment horizontal="center"/>
      <protection locked="0"/>
    </xf>
    <xf numFmtId="0" fontId="2" fillId="0" borderId="6" xfId="0" applyFont="1" applyFill="1" applyBorder="1" applyAlignment="1" applyProtection="1">
      <alignment horizontal="center"/>
    </xf>
    <xf numFmtId="0" fontId="2" fillId="0" borderId="6" xfId="0" applyFont="1" applyFill="1" applyBorder="1" applyAlignment="1">
      <alignment horizontal="center" wrapText="1"/>
    </xf>
    <xf numFmtId="0" fontId="2" fillId="0" borderId="7" xfId="0" applyFont="1" applyFill="1" applyBorder="1" applyAlignment="1" applyProtection="1">
      <alignment wrapText="1"/>
      <protection locked="0"/>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left"/>
      <protection locked="0"/>
    </xf>
    <xf numFmtId="0" fontId="6" fillId="0" borderId="7" xfId="0" applyFont="1" applyFill="1" applyBorder="1" applyAlignment="1" applyProtection="1">
      <alignment horizontal="center"/>
      <protection locked="0"/>
    </xf>
    <xf numFmtId="0" fontId="14" fillId="0" borderId="7" xfId="0" applyFont="1" applyFill="1" applyBorder="1" applyAlignment="1" applyProtection="1">
      <alignment horizontal="center"/>
      <protection locked="0"/>
    </xf>
    <xf numFmtId="0" fontId="2" fillId="0" borderId="7" xfId="0" applyFont="1" applyFill="1" applyBorder="1" applyAlignment="1">
      <alignment horizontal="left"/>
    </xf>
    <xf numFmtId="0" fontId="2" fillId="0" borderId="7" xfId="0" applyFont="1" applyFill="1" applyBorder="1" applyAlignment="1" applyProtection="1">
      <alignment horizontal="center" wrapText="1"/>
      <protection locked="0"/>
    </xf>
    <xf numFmtId="0" fontId="2" fillId="0" borderId="6" xfId="0" applyFont="1" applyFill="1" applyBorder="1" applyAlignment="1" applyProtection="1">
      <alignment horizontal="left" wrapText="1"/>
    </xf>
    <xf numFmtId="0" fontId="2" fillId="0" borderId="6" xfId="0" applyFont="1" applyFill="1" applyBorder="1" applyAlignment="1" applyProtection="1">
      <alignment horizontal="left"/>
    </xf>
    <xf numFmtId="0" fontId="6" fillId="0" borderId="6" xfId="0" applyFont="1" applyFill="1" applyBorder="1" applyAlignment="1" applyProtection="1">
      <alignment horizontal="center"/>
    </xf>
    <xf numFmtId="0" fontId="19" fillId="0" borderId="0" xfId="0" applyFont="1"/>
    <xf numFmtId="167" fontId="20" fillId="0" borderId="6" xfId="2" applyNumberFormat="1" applyFont="1" applyBorder="1"/>
    <xf numFmtId="0" fontId="22" fillId="0" borderId="6" xfId="0" applyFont="1" applyFill="1" applyBorder="1" applyAlignment="1" applyProtection="1">
      <alignment wrapText="1"/>
      <protection locked="0"/>
    </xf>
    <xf numFmtId="0" fontId="22" fillId="0" borderId="6" xfId="0" applyFont="1" applyFill="1" applyBorder="1" applyAlignment="1" applyProtection="1">
      <alignment horizontal="center" wrapText="1"/>
      <protection locked="0"/>
    </xf>
    <xf numFmtId="0" fontId="3" fillId="0" borderId="0"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wrapText="1"/>
      <protection locked="0"/>
    </xf>
    <xf numFmtId="0" fontId="3" fillId="2" borderId="6" xfId="0" applyFont="1" applyFill="1" applyBorder="1" applyAlignment="1" applyProtection="1">
      <alignment horizontal="center" wrapText="1"/>
      <protection locked="0"/>
    </xf>
    <xf numFmtId="0" fontId="4" fillId="0" borderId="6" xfId="0" applyFont="1" applyFill="1" applyBorder="1" applyAlignment="1">
      <alignment horizontal="center"/>
    </xf>
    <xf numFmtId="0" fontId="10" fillId="0" borderId="0" xfId="0" applyFont="1" applyFill="1" applyAlignment="1">
      <alignment horizontal="center"/>
    </xf>
    <xf numFmtId="167" fontId="23" fillId="0" borderId="6" xfId="2" applyNumberFormat="1" applyFont="1" applyBorder="1"/>
    <xf numFmtId="0" fontId="24" fillId="0" borderId="0" xfId="0" applyFont="1"/>
    <xf numFmtId="0" fontId="10" fillId="0" borderId="0" xfId="0" applyFont="1"/>
    <xf numFmtId="0" fontId="25" fillId="0" borderId="0" xfId="0" applyFont="1"/>
    <xf numFmtId="0" fontId="3" fillId="2" borderId="4" xfId="0" applyFont="1" applyFill="1" applyBorder="1" applyAlignment="1" applyProtection="1">
      <alignment horizontal="left"/>
      <protection locked="0"/>
    </xf>
    <xf numFmtId="0" fontId="3" fillId="2" borderId="4" xfId="0" applyFont="1" applyFill="1" applyBorder="1" applyAlignment="1" applyProtection="1">
      <alignment horizontal="center" wrapText="1"/>
      <protection locked="0"/>
    </xf>
    <xf numFmtId="0" fontId="3" fillId="2" borderId="4" xfId="0" applyFont="1" applyFill="1" applyBorder="1" applyAlignment="1" applyProtection="1">
      <alignment wrapText="1"/>
      <protection locked="0"/>
    </xf>
    <xf numFmtId="0" fontId="3" fillId="2" borderId="4" xfId="0" applyFont="1" applyFill="1" applyBorder="1" applyAlignment="1" applyProtection="1">
      <alignment horizontal="left" wrapText="1"/>
      <protection locked="0"/>
    </xf>
    <xf numFmtId="0" fontId="2" fillId="0" borderId="6" xfId="0" applyFont="1" applyFill="1" applyBorder="1" applyAlignment="1" applyProtection="1">
      <alignment horizontal="center" wrapText="1"/>
    </xf>
    <xf numFmtId="0" fontId="3" fillId="2" borderId="4" xfId="0" applyFont="1" applyFill="1" applyBorder="1" applyAlignment="1" applyProtection="1">
      <alignment wrapText="1"/>
      <protection locked="0"/>
    </xf>
    <xf numFmtId="0" fontId="3" fillId="2" borderId="4" xfId="0" applyFont="1" applyFill="1" applyBorder="1" applyAlignment="1" applyProtection="1">
      <alignment horizontal="left" wrapText="1"/>
      <protection locked="0"/>
    </xf>
    <xf numFmtId="0" fontId="26" fillId="0" borderId="0" xfId="0" applyFont="1"/>
    <xf numFmtId="0" fontId="21" fillId="3" borderId="8" xfId="0" applyFont="1" applyFill="1" applyBorder="1" applyAlignment="1">
      <alignment horizontal="left"/>
    </xf>
    <xf numFmtId="0" fontId="21" fillId="0" borderId="8" xfId="0" applyFont="1" applyBorder="1" applyAlignment="1">
      <alignment horizontal="left"/>
    </xf>
    <xf numFmtId="0" fontId="21" fillId="0" borderId="8" xfId="0" applyFont="1" applyFill="1" applyBorder="1" applyAlignment="1">
      <alignment horizontal="left"/>
    </xf>
    <xf numFmtId="0" fontId="21" fillId="0" borderId="8" xfId="0" applyFont="1" applyBorder="1"/>
    <xf numFmtId="0" fontId="21" fillId="0" borderId="0" xfId="0" applyFont="1"/>
    <xf numFmtId="0" fontId="21" fillId="0" borderId="8" xfId="0" applyFont="1" applyFill="1" applyBorder="1" applyAlignment="1">
      <alignment horizontal="left" wrapText="1"/>
    </xf>
    <xf numFmtId="0" fontId="21" fillId="3" borderId="8" xfId="0" applyFont="1" applyFill="1" applyBorder="1" applyAlignment="1"/>
    <xf numFmtId="0" fontId="21" fillId="0" borderId="8" xfId="0" applyFont="1" applyBorder="1" applyAlignment="1"/>
    <xf numFmtId="0" fontId="21" fillId="0" borderId="8" xfId="0" applyFont="1" applyFill="1" applyBorder="1" applyAlignment="1"/>
    <xf numFmtId="0" fontId="21" fillId="0" borderId="8" xfId="0" applyFont="1" applyFill="1" applyBorder="1" applyAlignment="1">
      <alignment wrapText="1"/>
    </xf>
    <xf numFmtId="0" fontId="21" fillId="0" borderId="8" xfId="0" applyFont="1" applyBorder="1" applyAlignment="1">
      <alignment wrapText="1"/>
    </xf>
    <xf numFmtId="0" fontId="21" fillId="0" borderId="0" xfId="0" applyFont="1" applyFill="1" applyBorder="1" applyAlignment="1"/>
    <xf numFmtId="0" fontId="21" fillId="0" borderId="9" xfId="0" applyFont="1" applyFill="1" applyBorder="1" applyAlignment="1"/>
    <xf numFmtId="0" fontId="21" fillId="0" borderId="9" xfId="0" applyFont="1" applyFill="1" applyBorder="1" applyAlignment="1">
      <alignment horizontal="left"/>
    </xf>
    <xf numFmtId="0" fontId="21" fillId="0" borderId="0" xfId="0" applyFont="1" applyFill="1" applyBorder="1" applyAlignment="1">
      <alignment horizontal="left"/>
    </xf>
    <xf numFmtId="0" fontId="21" fillId="0" borderId="0" xfId="0" applyFont="1" applyFill="1" applyBorder="1"/>
    <xf numFmtId="0" fontId="27" fillId="4" borderId="10" xfId="3" applyFont="1" applyFill="1" applyBorder="1" applyAlignment="1" applyProtection="1">
      <alignment horizontal="left" vertical="center" wrapText="1"/>
    </xf>
    <xf numFmtId="0" fontId="27" fillId="4" borderId="10" xfId="3" applyFont="1" applyFill="1" applyBorder="1" applyAlignment="1" applyProtection="1">
      <alignment horizontal="center" vertical="center" wrapText="1"/>
    </xf>
    <xf numFmtId="0" fontId="27" fillId="4" borderId="11" xfId="3" applyFont="1" applyFill="1" applyBorder="1" applyAlignment="1" applyProtection="1">
      <alignment horizontal="center" vertical="center" wrapText="1"/>
    </xf>
    <xf numFmtId="0" fontId="28" fillId="0" borderId="5" xfId="3" applyFont="1" applyBorder="1" applyAlignment="1" applyProtection="1">
      <alignment horizontal="left" vertical="top" wrapText="1"/>
    </xf>
    <xf numFmtId="0" fontId="28" fillId="0" borderId="5" xfId="3" applyFont="1" applyBorder="1" applyAlignment="1" applyProtection="1">
      <alignment vertical="top" wrapText="1"/>
    </xf>
    <xf numFmtId="0" fontId="28" fillId="0" borderId="12" xfId="3" applyFont="1" applyBorder="1" applyAlignment="1" applyProtection="1">
      <alignment vertical="top" wrapText="1"/>
    </xf>
    <xf numFmtId="0" fontId="28" fillId="5" borderId="5" xfId="3" applyFont="1" applyFill="1" applyBorder="1" applyAlignment="1" applyProtection="1">
      <alignment horizontal="left" vertical="top" wrapText="1"/>
    </xf>
    <xf numFmtId="0" fontId="28" fillId="5" borderId="5" xfId="3" applyFont="1" applyFill="1" applyBorder="1" applyAlignment="1" applyProtection="1">
      <alignment vertical="top" wrapText="1"/>
    </xf>
    <xf numFmtId="0" fontId="28" fillId="5" borderId="12" xfId="3" applyFont="1" applyFill="1" applyBorder="1" applyAlignment="1" applyProtection="1">
      <alignment vertical="top" wrapText="1"/>
    </xf>
    <xf numFmtId="0" fontId="28" fillId="5" borderId="12" xfId="3" applyNumberFormat="1" applyFont="1" applyFill="1" applyBorder="1" applyAlignment="1" applyProtection="1">
      <alignment vertical="top" wrapText="1"/>
    </xf>
    <xf numFmtId="0" fontId="28" fillId="0" borderId="12" xfId="3" applyNumberFormat="1" applyFont="1" applyBorder="1" applyAlignment="1" applyProtection="1">
      <alignment vertical="top" wrapText="1"/>
    </xf>
    <xf numFmtId="0" fontId="28" fillId="5" borderId="0" xfId="3" applyFont="1" applyFill="1" applyBorder="1" applyAlignment="1" applyProtection="1">
      <alignment vertical="top" wrapText="1"/>
    </xf>
    <xf numFmtId="0" fontId="28" fillId="0" borderId="0" xfId="3" applyFont="1" applyBorder="1" applyAlignment="1" applyProtection="1">
      <alignment vertical="top" wrapText="1"/>
    </xf>
    <xf numFmtId="0" fontId="28" fillId="0" borderId="5" xfId="3" applyNumberFormat="1" applyFont="1" applyBorder="1" applyAlignment="1" applyProtection="1">
      <alignment vertical="top" wrapText="1"/>
    </xf>
    <xf numFmtId="0" fontId="30" fillId="6" borderId="5" xfId="5" applyFont="1" applyFill="1" applyBorder="1" applyAlignment="1">
      <alignment horizontal="left" vertical="top"/>
    </xf>
    <xf numFmtId="0" fontId="30" fillId="6" borderId="0" xfId="5" applyFont="1" applyFill="1" applyAlignment="1">
      <alignment vertical="top" wrapText="1"/>
    </xf>
    <xf numFmtId="0" fontId="30" fillId="6" borderId="5" xfId="5" applyFont="1" applyFill="1" applyBorder="1" applyAlignment="1">
      <alignment vertical="top" wrapText="1"/>
    </xf>
    <xf numFmtId="0" fontId="30" fillId="0" borderId="5" xfId="5" applyFont="1" applyBorder="1" applyAlignment="1">
      <alignment horizontal="left" vertical="top"/>
    </xf>
    <xf numFmtId="0" fontId="30" fillId="0" borderId="0" xfId="5" applyFont="1" applyAlignment="1">
      <alignment vertical="top" wrapText="1"/>
    </xf>
    <xf numFmtId="0" fontId="30" fillId="0" borderId="5" xfId="5" applyFont="1" applyBorder="1" applyAlignment="1">
      <alignment vertical="top" wrapText="1"/>
    </xf>
    <xf numFmtId="0" fontId="30" fillId="0" borderId="13" xfId="5" applyFont="1" applyBorder="1" applyAlignment="1">
      <alignment horizontal="left" vertical="top"/>
    </xf>
    <xf numFmtId="0" fontId="30" fillId="0" borderId="14" xfId="5" applyFont="1" applyBorder="1" applyAlignment="1">
      <alignment vertical="top" wrapText="1"/>
    </xf>
    <xf numFmtId="0" fontId="30" fillId="0" borderId="13" xfId="5" applyFont="1" applyBorder="1" applyAlignment="1">
      <alignment vertical="top" wrapText="1"/>
    </xf>
    <xf numFmtId="0" fontId="0" fillId="0" borderId="0" xfId="0" applyAlignment="1">
      <alignment horizontal="left"/>
    </xf>
    <xf numFmtId="0" fontId="27" fillId="4" borderId="10" xfId="3" applyFont="1" applyFill="1" applyBorder="1" applyAlignment="1" applyProtection="1">
      <alignment horizontal="center" wrapText="1"/>
    </xf>
    <xf numFmtId="0" fontId="27" fillId="4" borderId="11" xfId="3" applyFont="1" applyFill="1" applyBorder="1" applyAlignment="1" applyProtection="1">
      <alignment horizontal="center" wrapText="1"/>
    </xf>
    <xf numFmtId="0" fontId="28" fillId="6" borderId="15" xfId="6" applyFont="1" applyFill="1" applyBorder="1" applyAlignment="1" applyProtection="1">
      <alignment horizontal="center" vertical="center" wrapText="1"/>
    </xf>
    <xf numFmtId="0" fontId="28" fillId="6" borderId="16" xfId="6" applyFont="1" applyFill="1" applyBorder="1" applyAlignment="1" applyProtection="1">
      <alignment horizontal="center" vertical="center" wrapText="1"/>
    </xf>
    <xf numFmtId="0" fontId="31" fillId="6" borderId="16" xfId="6" applyFont="1" applyFill="1" applyBorder="1" applyAlignment="1" applyProtection="1">
      <alignment horizontal="left" vertical="center" wrapText="1"/>
    </xf>
    <xf numFmtId="0" fontId="28" fillId="6" borderId="17" xfId="6" applyFont="1" applyFill="1" applyBorder="1" applyProtection="1"/>
    <xf numFmtId="0" fontId="28" fillId="5" borderId="19" xfId="6" applyFont="1" applyFill="1" applyBorder="1" applyAlignment="1" applyProtection="1">
      <alignment horizontal="center" vertical="center" wrapText="1"/>
    </xf>
    <xf numFmtId="0" fontId="31" fillId="5" borderId="19" xfId="6" applyFont="1" applyFill="1" applyBorder="1" applyAlignment="1" applyProtection="1">
      <alignment horizontal="left" vertical="center" wrapText="1"/>
    </xf>
    <xf numFmtId="0" fontId="28" fillId="5" borderId="20" xfId="6" applyFont="1" applyFill="1" applyBorder="1" applyProtection="1"/>
    <xf numFmtId="0" fontId="28" fillId="0" borderId="19" xfId="6" applyFont="1" applyFill="1" applyBorder="1" applyAlignment="1" applyProtection="1">
      <alignment horizontal="center" vertical="center" wrapText="1"/>
    </xf>
    <xf numFmtId="0" fontId="28" fillId="0" borderId="19" xfId="6" applyFont="1" applyFill="1" applyBorder="1" applyAlignment="1" applyProtection="1">
      <alignment horizontal="left" vertical="center" wrapText="1"/>
    </xf>
    <xf numFmtId="0" fontId="28" fillId="0" borderId="20" xfId="6" applyFont="1" applyFill="1" applyBorder="1" applyAlignment="1" applyProtection="1">
      <alignment vertical="top" wrapText="1"/>
    </xf>
    <xf numFmtId="0" fontId="28" fillId="5" borderId="19" xfId="6" applyFont="1" applyFill="1" applyBorder="1" applyAlignment="1" applyProtection="1">
      <alignment horizontal="left" vertical="center" wrapText="1"/>
    </xf>
    <xf numFmtId="0" fontId="28" fillId="5" borderId="20" xfId="6" applyFont="1" applyFill="1" applyBorder="1" applyAlignment="1" applyProtection="1">
      <alignment wrapText="1"/>
    </xf>
    <xf numFmtId="0" fontId="28" fillId="0" borderId="20" xfId="6" applyFont="1" applyFill="1" applyBorder="1" applyAlignment="1" applyProtection="1">
      <alignment wrapText="1"/>
    </xf>
    <xf numFmtId="0" fontId="31" fillId="0" borderId="19" xfId="6" applyFont="1" applyFill="1" applyBorder="1" applyAlignment="1" applyProtection="1">
      <alignment horizontal="left" vertical="center" wrapText="1"/>
    </xf>
    <xf numFmtId="0" fontId="28" fillId="5" borderId="23" xfId="6" applyFont="1" applyFill="1" applyBorder="1" applyAlignment="1" applyProtection="1">
      <alignment horizontal="center" vertical="center" wrapText="1"/>
    </xf>
    <xf numFmtId="0" fontId="28" fillId="0" borderId="23" xfId="6" applyFont="1" applyFill="1" applyBorder="1" applyAlignment="1" applyProtection="1">
      <alignment horizontal="center" vertical="center" wrapText="1"/>
    </xf>
    <xf numFmtId="0" fontId="28" fillId="7" borderId="19" xfId="6" applyFont="1" applyFill="1" applyBorder="1" applyAlignment="1" applyProtection="1">
      <alignment horizontal="center" vertical="center" wrapText="1"/>
    </xf>
    <xf numFmtId="0" fontId="31" fillId="7" borderId="19" xfId="6" applyFont="1" applyFill="1" applyBorder="1" applyAlignment="1" applyProtection="1">
      <alignment horizontal="left" vertical="center" wrapText="1"/>
    </xf>
    <xf numFmtId="0" fontId="28" fillId="7" borderId="20" xfId="6" applyFont="1" applyFill="1" applyBorder="1" applyAlignment="1" applyProtection="1">
      <alignment wrapText="1"/>
    </xf>
    <xf numFmtId="0" fontId="28" fillId="7" borderId="19" xfId="6" applyFont="1" applyFill="1" applyBorder="1" applyAlignment="1" applyProtection="1">
      <alignment horizontal="left" vertical="center" wrapText="1"/>
    </xf>
    <xf numFmtId="0" fontId="28" fillId="5" borderId="25" xfId="6" applyFont="1" applyFill="1" applyBorder="1" applyAlignment="1" applyProtection="1">
      <alignment horizontal="center" vertical="center" wrapText="1"/>
    </xf>
    <xf numFmtId="0" fontId="28" fillId="5" borderId="25" xfId="6" applyFont="1" applyFill="1" applyBorder="1" applyAlignment="1" applyProtection="1">
      <alignment horizontal="left" vertical="center" wrapText="1"/>
    </xf>
    <xf numFmtId="0" fontId="28" fillId="5" borderId="26" xfId="6" applyFont="1" applyFill="1" applyBorder="1" applyAlignment="1" applyProtection="1">
      <alignment wrapText="1"/>
    </xf>
    <xf numFmtId="0" fontId="32" fillId="8" borderId="27" xfId="7" applyFont="1" applyFill="1" applyBorder="1" applyAlignment="1">
      <alignment horizontal="center" vertical="top"/>
    </xf>
    <xf numFmtId="0" fontId="32" fillId="8" borderId="28" xfId="7" applyFont="1" applyFill="1" applyBorder="1" applyAlignment="1">
      <alignment horizontal="center" vertical="top" wrapText="1"/>
    </xf>
    <xf numFmtId="0" fontId="33" fillId="0" borderId="29" xfId="7" applyFont="1" applyBorder="1" applyAlignment="1">
      <alignment vertical="top"/>
    </xf>
    <xf numFmtId="0" fontId="21" fillId="0" borderId="30" xfId="0" applyFont="1" applyBorder="1" applyAlignment="1">
      <alignment vertical="top" wrapText="1"/>
    </xf>
    <xf numFmtId="0" fontId="33" fillId="0" borderId="8" xfId="7" applyFont="1" applyBorder="1" applyAlignment="1">
      <alignment vertical="top"/>
    </xf>
    <xf numFmtId="0" fontId="21" fillId="0" borderId="31" xfId="0" applyFont="1" applyBorder="1" applyAlignment="1">
      <alignment vertical="top" wrapText="1"/>
    </xf>
    <xf numFmtId="0" fontId="33" fillId="0" borderId="31" xfId="7" applyFont="1" applyBorder="1" applyAlignment="1">
      <alignment vertical="top" wrapText="1"/>
    </xf>
    <xf numFmtId="0" fontId="33" fillId="0" borderId="32" xfId="7" applyFont="1" applyBorder="1" applyAlignment="1">
      <alignment vertical="top"/>
    </xf>
    <xf numFmtId="0" fontId="21" fillId="0" borderId="33" xfId="0" applyFont="1" applyBorder="1" applyAlignment="1">
      <alignment vertical="top" wrapText="1"/>
    </xf>
    <xf numFmtId="0" fontId="5" fillId="0" borderId="0" xfId="0" applyFont="1" applyBorder="1" applyAlignment="1" applyProtection="1">
      <protection locked="0"/>
    </xf>
    <xf numFmtId="0" fontId="3" fillId="0" borderId="0" xfId="0" applyFont="1" applyBorder="1" applyAlignment="1" applyProtection="1">
      <protection locked="0"/>
    </xf>
    <xf numFmtId="3" fontId="2" fillId="0" borderId="7" xfId="1" applyNumberFormat="1" applyFont="1" applyFill="1" applyBorder="1" applyAlignment="1" applyProtection="1">
      <alignment horizontal="center"/>
      <protection locked="0"/>
    </xf>
    <xf numFmtId="164" fontId="3" fillId="2" borderId="4" xfId="0" applyNumberFormat="1" applyFont="1" applyFill="1" applyBorder="1" applyAlignment="1" applyProtection="1">
      <alignment horizontal="left" wrapText="1"/>
      <protection locked="0"/>
    </xf>
    <xf numFmtId="165" fontId="3" fillId="2" borderId="4" xfId="0" applyNumberFormat="1" applyFont="1" applyFill="1" applyBorder="1" applyAlignment="1" applyProtection="1">
      <alignment horizontal="center" wrapText="1"/>
      <protection locked="0"/>
    </xf>
    <xf numFmtId="165" fontId="7" fillId="2" borderId="4" xfId="0" applyNumberFormat="1" applyFont="1" applyFill="1" applyBorder="1" applyAlignment="1" applyProtection="1">
      <alignment horizontal="center" wrapText="1"/>
      <protection locked="0"/>
    </xf>
    <xf numFmtId="0" fontId="15" fillId="2" borderId="4" xfId="0" applyFont="1" applyFill="1" applyBorder="1" applyAlignment="1" applyProtection="1">
      <alignment horizontal="center" wrapText="1"/>
      <protection locked="0"/>
    </xf>
    <xf numFmtId="3" fontId="3" fillId="2" borderId="4" xfId="1" applyNumberFormat="1" applyFont="1" applyFill="1" applyBorder="1" applyAlignment="1" applyProtection="1">
      <alignment horizontal="center" wrapText="1"/>
      <protection locked="0"/>
    </xf>
    <xf numFmtId="3" fontId="3" fillId="2" borderId="4" xfId="0" applyNumberFormat="1" applyFont="1" applyFill="1" applyBorder="1" applyAlignment="1" applyProtection="1">
      <alignment horizontal="center" wrapText="1"/>
      <protection locked="0"/>
    </xf>
    <xf numFmtId="0" fontId="3" fillId="2" borderId="4" xfId="0" applyFont="1" applyFill="1" applyBorder="1" applyAlignment="1">
      <alignment horizontal="left" wrapText="1"/>
    </xf>
    <xf numFmtId="0" fontId="10" fillId="0" borderId="0" xfId="0" applyFont="1" applyAlignment="1">
      <alignment wrapText="1"/>
    </xf>
    <xf numFmtId="0" fontId="0" fillId="0" borderId="0" xfId="0" applyAlignment="1">
      <alignment wrapText="1"/>
    </xf>
    <xf numFmtId="0" fontId="26" fillId="0" borderId="0" xfId="0" applyFont="1" applyAlignment="1">
      <alignment wrapText="1"/>
    </xf>
    <xf numFmtId="0" fontId="26" fillId="9" borderId="0" xfId="0" applyFont="1" applyFill="1" applyAlignment="1">
      <alignment wrapText="1"/>
    </xf>
    <xf numFmtId="0" fontId="26" fillId="10" borderId="0" xfId="0" applyFont="1" applyFill="1" applyAlignment="1">
      <alignment wrapText="1"/>
    </xf>
    <xf numFmtId="0" fontId="26" fillId="11" borderId="0" xfId="0" applyFont="1" applyFill="1" applyAlignment="1">
      <alignment wrapText="1"/>
    </xf>
    <xf numFmtId="0" fontId="11" fillId="0" borderId="0" xfId="0" applyFont="1" applyAlignment="1">
      <alignment wrapText="1"/>
    </xf>
    <xf numFmtId="0" fontId="37"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vertical="center" wrapText="1"/>
    </xf>
    <xf numFmtId="0" fontId="40" fillId="0" borderId="0" xfId="0" applyFont="1" applyBorder="1" applyAlignment="1" applyProtection="1">
      <alignment horizontal="left"/>
      <protection locked="0"/>
    </xf>
    <xf numFmtId="0" fontId="1" fillId="0" borderId="0" xfId="0" applyFont="1"/>
    <xf numFmtId="0" fontId="41" fillId="0" borderId="0" xfId="0" applyFont="1" applyBorder="1" applyAlignment="1" applyProtection="1">
      <alignment horizontal="left"/>
      <protection locked="0"/>
    </xf>
    <xf numFmtId="0" fontId="42" fillId="0" borderId="0" xfId="0" applyFont="1" applyBorder="1" applyAlignment="1" applyProtection="1">
      <alignment horizontal="center"/>
      <protection locked="0"/>
    </xf>
    <xf numFmtId="0" fontId="42" fillId="0" borderId="0" xfId="0" applyFont="1" applyBorder="1" applyAlignment="1" applyProtection="1">
      <protection locked="0"/>
    </xf>
    <xf numFmtId="166" fontId="42" fillId="0" borderId="0" xfId="0" applyNumberFormat="1" applyFont="1" applyBorder="1" applyAlignment="1" applyProtection="1">
      <protection locked="0"/>
    </xf>
    <xf numFmtId="0" fontId="42" fillId="0" borderId="0" xfId="0" applyFont="1" applyBorder="1" applyAlignment="1" applyProtection="1">
      <alignment wrapText="1"/>
      <protection locked="0"/>
    </xf>
    <xf numFmtId="0" fontId="42" fillId="0" borderId="0" xfId="0" applyFont="1" applyBorder="1" applyAlignment="1" applyProtection="1">
      <alignment horizontal="left"/>
      <protection locked="0"/>
    </xf>
    <xf numFmtId="0" fontId="42" fillId="0" borderId="0" xfId="0" applyFont="1" applyFill="1" applyBorder="1" applyAlignment="1" applyProtection="1">
      <alignment horizontal="center"/>
      <protection locked="0"/>
    </xf>
    <xf numFmtId="0" fontId="42" fillId="0" borderId="0" xfId="0" applyFont="1" applyFill="1" applyBorder="1" applyAlignment="1" applyProtection="1">
      <alignment horizontal="right"/>
      <protection locked="0"/>
    </xf>
    <xf numFmtId="3" fontId="42" fillId="0" borderId="0" xfId="0" applyNumberFormat="1" applyFont="1" applyBorder="1" applyAlignment="1" applyProtection="1">
      <protection locked="0"/>
    </xf>
    <xf numFmtId="3" fontId="42" fillId="0" borderId="0" xfId="0" applyNumberFormat="1" applyFont="1" applyBorder="1" applyAlignment="1" applyProtection="1">
      <alignment horizontal="right"/>
      <protection locked="0"/>
    </xf>
    <xf numFmtId="3" fontId="42" fillId="0" borderId="0" xfId="0" applyNumberFormat="1" applyFont="1" applyBorder="1" applyAlignment="1" applyProtection="1">
      <alignment horizontal="center"/>
      <protection locked="0"/>
    </xf>
    <xf numFmtId="0" fontId="42" fillId="0" borderId="0" xfId="0" applyFont="1" applyFill="1" applyBorder="1" applyAlignment="1" applyProtection="1">
      <alignment horizontal="left" wrapText="1"/>
      <protection locked="0"/>
    </xf>
    <xf numFmtId="0" fontId="6" fillId="0" borderId="0" xfId="0" applyFont="1" applyFill="1" applyBorder="1" applyAlignment="1" applyProtection="1">
      <alignment horizontal="center"/>
      <protection locked="0"/>
    </xf>
    <xf numFmtId="0" fontId="42" fillId="0" borderId="0" xfId="0" applyFont="1" applyBorder="1" applyAlignment="1" applyProtection="1">
      <alignment horizontal="center" wrapText="1"/>
      <protection locked="0"/>
    </xf>
    <xf numFmtId="0" fontId="42" fillId="0" borderId="0" xfId="0" applyFont="1" applyFill="1" applyBorder="1" applyAlignment="1" applyProtection="1">
      <alignment horizontal="left"/>
      <protection locked="0"/>
    </xf>
    <xf numFmtId="0" fontId="42" fillId="0" borderId="0" xfId="0"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6" fillId="0" borderId="0" xfId="0"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0" fontId="6" fillId="0" borderId="0" xfId="0" applyFont="1" applyBorder="1" applyAlignment="1" applyProtection="1">
      <alignment wrapText="1"/>
      <protection locked="0"/>
    </xf>
    <xf numFmtId="0" fontId="6" fillId="0" borderId="0" xfId="0" applyFont="1" applyBorder="1" applyAlignment="1" applyProtection="1">
      <protection locked="0"/>
    </xf>
    <xf numFmtId="0" fontId="6" fillId="0" borderId="0" xfId="0" applyFont="1" applyBorder="1" applyAlignment="1" applyProtection="1">
      <alignment horizontal="left"/>
      <protection locked="0"/>
    </xf>
    <xf numFmtId="0" fontId="6" fillId="0" borderId="0" xfId="0" applyFont="1" applyFill="1" applyBorder="1" applyAlignment="1" applyProtection="1">
      <alignment horizontal="right"/>
      <protection locked="0"/>
    </xf>
    <xf numFmtId="3" fontId="6" fillId="0" borderId="0" xfId="0" applyNumberFormat="1" applyFont="1" applyBorder="1" applyAlignment="1" applyProtection="1">
      <protection locked="0"/>
    </xf>
    <xf numFmtId="3" fontId="6" fillId="0" borderId="0" xfId="0" applyNumberFormat="1" applyFont="1" applyBorder="1" applyAlignment="1" applyProtection="1">
      <alignment horizontal="right"/>
      <protection locked="0"/>
    </xf>
    <xf numFmtId="3" fontId="6" fillId="0" borderId="0" xfId="0" applyNumberFormat="1" applyFont="1" applyBorder="1" applyAlignment="1" applyProtection="1">
      <alignment horizontal="center"/>
      <protection locked="0"/>
    </xf>
    <xf numFmtId="0" fontId="6" fillId="0" borderId="0" xfId="0" applyFont="1" applyBorder="1" applyAlignment="1" applyProtection="1">
      <alignment horizontal="center" wrapText="1"/>
      <protection locked="0"/>
    </xf>
    <xf numFmtId="0" fontId="6" fillId="0" borderId="0" xfId="0" applyFont="1" applyFill="1" applyBorder="1" applyAlignment="1" applyProtection="1">
      <alignment horizontal="left"/>
      <protection locked="0"/>
    </xf>
    <xf numFmtId="0" fontId="20" fillId="13" borderId="4" xfId="0" applyFont="1" applyFill="1" applyBorder="1"/>
    <xf numFmtId="0" fontId="7" fillId="5" borderId="1" xfId="0" applyFont="1" applyFill="1" applyBorder="1" applyAlignment="1" applyProtection="1">
      <protection locked="0"/>
    </xf>
    <xf numFmtId="0" fontId="7" fillId="5" borderId="2" xfId="0" applyFont="1" applyFill="1" applyBorder="1" applyAlignment="1" applyProtection="1">
      <protection locked="0"/>
    </xf>
    <xf numFmtId="0" fontId="7" fillId="5" borderId="2" xfId="0" applyFont="1" applyFill="1" applyBorder="1" applyAlignment="1" applyProtection="1">
      <alignment wrapText="1"/>
      <protection locked="0"/>
    </xf>
    <xf numFmtId="0" fontId="7" fillId="5" borderId="3" xfId="0" applyFont="1" applyFill="1" applyBorder="1" applyAlignment="1" applyProtection="1">
      <protection locked="0"/>
    </xf>
    <xf numFmtId="0" fontId="7" fillId="16" borderId="35" xfId="0" applyFont="1" applyFill="1" applyBorder="1" applyAlignment="1">
      <alignment wrapText="1"/>
    </xf>
    <xf numFmtId="0" fontId="7" fillId="5" borderId="35" xfId="0" applyFont="1" applyFill="1" applyBorder="1" applyAlignment="1" applyProtection="1">
      <alignment horizontal="left" vertical="center" wrapText="1"/>
      <protection locked="0"/>
    </xf>
    <xf numFmtId="0" fontId="7" fillId="5" borderId="35" xfId="0" applyFont="1" applyFill="1" applyBorder="1" applyAlignment="1" applyProtection="1">
      <alignment horizontal="center" wrapText="1"/>
      <protection locked="0"/>
    </xf>
    <xf numFmtId="0" fontId="7" fillId="5" borderId="35" xfId="0" applyFont="1" applyFill="1" applyBorder="1" applyAlignment="1" applyProtection="1">
      <alignment horizontal="center" vertical="center" wrapText="1"/>
      <protection locked="0"/>
    </xf>
    <xf numFmtId="166" fontId="7" fillId="5" borderId="35" xfId="0" applyNumberFormat="1" applyFont="1" applyFill="1" applyBorder="1" applyAlignment="1" applyProtection="1">
      <alignment horizontal="center" vertical="center" wrapText="1"/>
      <protection locked="0"/>
    </xf>
    <xf numFmtId="164" fontId="7" fillId="5" borderId="35" xfId="0" applyNumberFormat="1" applyFont="1" applyFill="1" applyBorder="1" applyAlignment="1" applyProtection="1">
      <alignment horizontal="center" vertical="center" wrapText="1"/>
      <protection locked="0"/>
    </xf>
    <xf numFmtId="164" fontId="7" fillId="5" borderId="35" xfId="0" applyNumberFormat="1" applyFont="1" applyFill="1" applyBorder="1" applyAlignment="1" applyProtection="1">
      <alignment horizontal="left" vertical="center" wrapText="1"/>
      <protection locked="0"/>
    </xf>
    <xf numFmtId="165" fontId="7" fillId="5" borderId="35" xfId="0" applyNumberFormat="1" applyFont="1" applyFill="1" applyBorder="1" applyAlignment="1" applyProtection="1">
      <alignment horizontal="center" vertical="center" wrapText="1"/>
      <protection locked="0"/>
    </xf>
    <xf numFmtId="0" fontId="7" fillId="5" borderId="35" xfId="0" applyFont="1" applyFill="1" applyBorder="1" applyAlignment="1" applyProtection="1">
      <alignment horizontal="right" vertical="center" wrapText="1"/>
      <protection locked="0"/>
    </xf>
    <xf numFmtId="3" fontId="7" fillId="3" borderId="35" xfId="0" applyNumberFormat="1" applyFont="1" applyFill="1" applyBorder="1" applyAlignment="1" applyProtection="1">
      <alignment horizontal="center" vertical="center" wrapText="1"/>
      <protection locked="0"/>
    </xf>
    <xf numFmtId="0" fontId="0" fillId="16" borderId="6" xfId="0" applyFill="1" applyBorder="1"/>
    <xf numFmtId="0" fontId="0" fillId="0" borderId="6" xfId="0" applyBorder="1"/>
    <xf numFmtId="0" fontId="7" fillId="5" borderId="35" xfId="0" applyFont="1" applyFill="1" applyBorder="1" applyAlignment="1" applyProtection="1">
      <alignment horizontal="center" vertical="center" wrapText="1"/>
    </xf>
    <xf numFmtId="3" fontId="7" fillId="5" borderId="35" xfId="0" applyNumberFormat="1" applyFont="1" applyFill="1" applyBorder="1" applyAlignment="1" applyProtection="1">
      <alignment horizontal="center" vertical="center" wrapText="1"/>
      <protection locked="0"/>
    </xf>
    <xf numFmtId="0" fontId="7" fillId="14" borderId="35" xfId="0" applyFont="1" applyFill="1" applyBorder="1" applyAlignment="1" applyProtection="1">
      <alignment horizontal="center" vertical="center" wrapText="1"/>
      <protection locked="0"/>
    </xf>
    <xf numFmtId="0" fontId="7" fillId="15" borderId="35" xfId="0" applyFont="1" applyFill="1" applyBorder="1" applyAlignment="1" applyProtection="1">
      <alignment horizontal="center" vertical="center" wrapText="1"/>
      <protection locked="0"/>
    </xf>
    <xf numFmtId="0" fontId="7" fillId="15" borderId="35" xfId="0" applyFont="1" applyFill="1" applyBorder="1" applyAlignment="1" applyProtection="1">
      <alignment horizontal="center" wrapText="1"/>
      <protection locked="0"/>
    </xf>
    <xf numFmtId="0" fontId="44" fillId="5" borderId="35" xfId="0" applyFont="1" applyFill="1" applyBorder="1" applyAlignment="1" applyProtection="1">
      <alignment horizontal="center" wrapText="1"/>
      <protection locked="0"/>
    </xf>
    <xf numFmtId="0" fontId="44" fillId="5" borderId="35" xfId="0" applyFont="1" applyFill="1" applyBorder="1" applyAlignment="1" applyProtection="1">
      <alignment horizontal="left" wrapText="1"/>
      <protection locked="0"/>
    </xf>
    <xf numFmtId="0" fontId="2" fillId="16" borderId="6" xfId="0" applyFont="1" applyFill="1" applyBorder="1"/>
    <xf numFmtId="0" fontId="22" fillId="9" borderId="0" xfId="0" applyFont="1" applyFill="1" applyAlignment="1">
      <alignment horizontal="left"/>
    </xf>
    <xf numFmtId="0" fontId="2" fillId="9" borderId="0" xfId="0" applyFont="1" applyFill="1" applyAlignment="1">
      <alignment horizontal="left"/>
    </xf>
    <xf numFmtId="0" fontId="12" fillId="0" borderId="0" xfId="0" applyFont="1" applyFill="1" applyAlignment="1">
      <alignment horizontal="left"/>
    </xf>
    <xf numFmtId="38" fontId="3" fillId="2" borderId="4"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left"/>
      <protection locked="0"/>
    </xf>
    <xf numFmtId="0" fontId="3" fillId="2" borderId="4" xfId="0" applyFont="1" applyFill="1" applyBorder="1" applyAlignment="1" applyProtection="1">
      <alignment horizontal="center" wrapText="1"/>
      <protection locked="0"/>
    </xf>
    <xf numFmtId="43" fontId="3" fillId="2" borderId="4" xfId="1" applyFont="1" applyFill="1" applyBorder="1" applyAlignment="1" applyProtection="1">
      <alignment horizontal="center"/>
      <protection locked="0"/>
    </xf>
    <xf numFmtId="0" fontId="3" fillId="2" borderId="4" xfId="0" applyFont="1" applyFill="1" applyBorder="1" applyAlignment="1" applyProtection="1">
      <alignment wrapText="1"/>
      <protection locked="0"/>
    </xf>
    <xf numFmtId="0" fontId="3" fillId="2" borderId="4" xfId="0" applyFont="1" applyFill="1" applyBorder="1" applyAlignment="1" applyProtection="1">
      <alignment horizontal="left" wrapText="1"/>
      <protection locked="0"/>
    </xf>
    <xf numFmtId="0" fontId="7" fillId="5" borderId="1" xfId="0" applyFont="1" applyFill="1" applyBorder="1" applyAlignment="1" applyProtection="1">
      <alignment horizontal="center" wrapText="1"/>
      <protection locked="0"/>
    </xf>
    <xf numFmtId="0" fontId="7" fillId="5" borderId="2" xfId="0" applyFont="1" applyFill="1" applyBorder="1" applyAlignment="1" applyProtection="1">
      <alignment horizontal="center" wrapText="1"/>
      <protection locked="0"/>
    </xf>
    <xf numFmtId="0" fontId="7" fillId="5" borderId="3" xfId="0" applyFont="1" applyFill="1" applyBorder="1" applyAlignment="1" applyProtection="1">
      <alignment horizontal="center" wrapText="1"/>
      <protection locked="0"/>
    </xf>
    <xf numFmtId="0" fontId="43" fillId="0" borderId="0" xfId="0" applyFont="1" applyBorder="1" applyAlignment="1" applyProtection="1">
      <alignment wrapText="1"/>
      <protection locked="0"/>
    </xf>
    <xf numFmtId="0" fontId="43" fillId="0" borderId="0" xfId="0" applyFont="1" applyAlignment="1">
      <alignment wrapText="1"/>
    </xf>
    <xf numFmtId="0" fontId="7" fillId="12" borderId="34" xfId="0" applyFont="1" applyFill="1" applyBorder="1" applyAlignment="1" applyProtection="1">
      <alignment horizontal="center"/>
      <protection locked="0"/>
    </xf>
    <xf numFmtId="0" fontId="7" fillId="5" borderId="4" xfId="0" applyFont="1" applyFill="1" applyBorder="1" applyAlignment="1" applyProtection="1">
      <alignment horizontal="center"/>
      <protection locked="0"/>
    </xf>
    <xf numFmtId="0" fontId="7" fillId="5" borderId="4" xfId="0" applyFont="1" applyFill="1" applyBorder="1" applyAlignment="1" applyProtection="1">
      <alignment horizontal="left"/>
      <protection locked="0"/>
    </xf>
    <xf numFmtId="3" fontId="7" fillId="3" borderId="2" xfId="0" applyNumberFormat="1" applyFont="1" applyFill="1" applyBorder="1" applyAlignment="1" applyProtection="1">
      <alignment horizontal="center"/>
      <protection locked="0"/>
    </xf>
    <xf numFmtId="3" fontId="7" fillId="3" borderId="3" xfId="0" applyNumberFormat="1" applyFont="1" applyFill="1" applyBorder="1" applyAlignment="1" applyProtection="1">
      <alignment horizontal="center"/>
      <protection locked="0"/>
    </xf>
    <xf numFmtId="0" fontId="7" fillId="14" borderId="4" xfId="0" applyFont="1" applyFill="1" applyBorder="1" applyAlignment="1" applyProtection="1">
      <alignment horizontal="center"/>
      <protection locked="0"/>
    </xf>
    <xf numFmtId="0" fontId="7" fillId="15" borderId="1" xfId="0" applyFont="1" applyFill="1" applyBorder="1" applyAlignment="1" applyProtection="1">
      <alignment horizontal="center" wrapText="1"/>
      <protection locked="0"/>
    </xf>
    <xf numFmtId="0" fontId="7" fillId="15" borderId="2" xfId="0" applyFont="1" applyFill="1" applyBorder="1" applyAlignment="1" applyProtection="1">
      <alignment horizontal="center" wrapText="1"/>
      <protection locked="0"/>
    </xf>
    <xf numFmtId="0" fontId="7" fillId="15" borderId="3" xfId="0" applyFont="1" applyFill="1" applyBorder="1" applyAlignment="1" applyProtection="1">
      <alignment horizontal="center" wrapText="1"/>
      <protection locked="0"/>
    </xf>
    <xf numFmtId="0" fontId="28" fillId="5" borderId="18" xfId="6" applyFont="1" applyFill="1" applyBorder="1" applyAlignment="1" applyProtection="1">
      <alignment horizontal="center" vertical="center" wrapText="1"/>
    </xf>
    <xf numFmtId="0" fontId="28" fillId="5" borderId="24" xfId="6" applyFont="1" applyFill="1" applyBorder="1" applyAlignment="1" applyProtection="1">
      <alignment horizontal="center" vertical="center" wrapText="1"/>
    </xf>
    <xf numFmtId="0" fontId="28" fillId="0" borderId="18" xfId="6" applyFont="1" applyFill="1" applyBorder="1" applyAlignment="1" applyProtection="1">
      <alignment horizontal="center" vertical="center" wrapText="1"/>
    </xf>
    <xf numFmtId="0" fontId="28" fillId="0" borderId="21" xfId="6" applyFont="1" applyFill="1" applyBorder="1" applyAlignment="1" applyProtection="1">
      <alignment horizontal="center" vertical="center" wrapText="1"/>
    </xf>
    <xf numFmtId="0" fontId="28" fillId="0" borderId="22" xfId="6" applyFont="1" applyFill="1" applyBorder="1" applyAlignment="1" applyProtection="1">
      <alignment horizontal="center" vertical="center" wrapText="1"/>
    </xf>
    <xf numFmtId="0" fontId="28" fillId="6" borderId="18" xfId="6" applyFont="1" applyFill="1" applyBorder="1" applyAlignment="1" applyProtection="1">
      <alignment horizontal="center" vertical="center" wrapText="1"/>
    </xf>
    <xf numFmtId="0" fontId="28" fillId="6" borderId="21" xfId="6" applyFont="1" applyFill="1" applyBorder="1" applyAlignment="1" applyProtection="1">
      <alignment horizontal="center" vertical="center" wrapText="1"/>
    </xf>
    <xf numFmtId="0" fontId="28" fillId="6" borderId="22" xfId="6" applyFont="1" applyFill="1" applyBorder="1" applyAlignment="1" applyProtection="1">
      <alignment horizontal="center" vertical="center" wrapText="1"/>
    </xf>
    <xf numFmtId="0" fontId="28" fillId="7" borderId="18" xfId="6" applyFont="1" applyFill="1" applyBorder="1" applyAlignment="1" applyProtection="1">
      <alignment horizontal="center" vertical="center" wrapText="1"/>
    </xf>
    <xf numFmtId="0" fontId="28" fillId="7" borderId="21" xfId="6" applyFont="1" applyFill="1" applyBorder="1" applyAlignment="1" applyProtection="1">
      <alignment horizontal="center" vertical="center" wrapText="1"/>
    </xf>
    <xf numFmtId="0" fontId="28" fillId="7" borderId="22" xfId="6" applyFont="1" applyFill="1" applyBorder="1" applyAlignment="1" applyProtection="1">
      <alignment horizontal="center" vertical="center" wrapText="1"/>
    </xf>
    <xf numFmtId="0" fontId="2" fillId="9" borderId="0" xfId="0" applyFont="1" applyFill="1"/>
    <xf numFmtId="0" fontId="2" fillId="9" borderId="0" xfId="0" applyFont="1" applyFill="1" applyAlignment="1">
      <alignment horizontal="center"/>
    </xf>
    <xf numFmtId="0" fontId="9" fillId="0" borderId="0" xfId="0" applyFont="1" applyFill="1" applyAlignment="1">
      <alignment horizontal="center"/>
    </xf>
    <xf numFmtId="0" fontId="16" fillId="0" borderId="0" xfId="0" applyFont="1" applyFill="1" applyAlignment="1">
      <alignment horizontal="center"/>
    </xf>
    <xf numFmtId="167" fontId="5" fillId="0" borderId="0" xfId="2" applyNumberFormat="1" applyFont="1" applyFill="1" applyAlignment="1">
      <alignment horizontal="right"/>
    </xf>
  </cellXfs>
  <cellStyles count="8">
    <cellStyle name="Comma" xfId="1" builtinId="3"/>
    <cellStyle name="Currency" xfId="2" builtinId="4"/>
    <cellStyle name="Currency 2" xfId="4"/>
    <cellStyle name="Normal" xfId="0" builtinId="0"/>
    <cellStyle name="Normal 12_2012 Property &amp; Equipment Breakdown SOV Template" xfId="6"/>
    <cellStyle name="Normal 2" xfId="3"/>
    <cellStyle name="Normal_AIR Data Cleansing Construction_Occupancy Mapping" xfId="7"/>
    <cellStyle name="Normal_Brevard Public Schools AmWINS SOV Template for RMS v11 (3) (2)" xfId="5"/>
  </cellStyles>
  <dxfs count="0"/>
  <tableStyles count="0" defaultTableStyle="TableStyleMedium2" defaultPivotStyle="PivotStyleLight16"/>
  <colors>
    <mruColors>
      <color rgb="FF0000FF"/>
      <color rgb="FF66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20Entity/State%20of%20Texas/15-16/NEW%20AGENCY%20QUOTES/TCFP/Copy%20of%20Commission%20on%20Fire%20Protection_SOV_for_New_Agencies_10%2022%2014%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bsmiley\AppData\Local\Microsoft\Windows\Temporary%20Internet%20Files\Content.Outlook\KHJW8S4O\Copy%20of%20TSTC-Harlingen%20081272-Secondary%20COPE%20Data%20AJD%20U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20Entity/State%20of%20Texas/18-19/SEMI%20ANNUAL/SORM_4.30.18_HE_Semi-Annu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Values"/>
      <sheetName val="ADDED_Bldgs"/>
      <sheetName val="DELETED_Bldgs"/>
      <sheetName val="ISO Construction Types"/>
      <sheetName val="RMS Wind Construction Codes"/>
      <sheetName val="ATC Occupancy Codes"/>
      <sheetName val="Secondary Wind Characteristics"/>
      <sheetName val="Sheet1"/>
    </sheetNames>
    <sheetDataSet>
      <sheetData sheetId="0"/>
      <sheetData sheetId="1"/>
      <sheetData sheetId="2"/>
      <sheetData sheetId="3">
        <row r="3">
          <cell r="A3" t="str">
            <v>1: Wood Frame</v>
          </cell>
        </row>
        <row r="4">
          <cell r="A4" t="str">
            <v>2: Joisted Masonry</v>
          </cell>
        </row>
        <row r="5">
          <cell r="A5" t="str">
            <v>3: Non-Combustible</v>
          </cell>
        </row>
        <row r="6">
          <cell r="A6" t="str">
            <v>4: Masonry Non-Combustible</v>
          </cell>
        </row>
        <row r="7">
          <cell r="A7" t="str">
            <v>5: Modified Fire Resistive</v>
          </cell>
        </row>
        <row r="8">
          <cell r="A8" t="str">
            <v>6: Fire Resistive</v>
          </cell>
        </row>
        <row r="9">
          <cell r="A9" t="str">
            <v>7: Heavy Timber</v>
          </cell>
        </row>
        <row r="10">
          <cell r="A10" t="str">
            <v>8: Superior Non Combustible</v>
          </cell>
        </row>
        <row r="11">
          <cell r="A11" t="str">
            <v>9: Superior Masonry Non Combustible</v>
          </cell>
        </row>
      </sheetData>
      <sheetData sheetId="4">
        <row r="2">
          <cell r="B2">
            <v>0</v>
          </cell>
        </row>
        <row r="3">
          <cell r="B3">
            <v>1</v>
          </cell>
        </row>
        <row r="4">
          <cell r="B4" t="str">
            <v>1A</v>
          </cell>
        </row>
        <row r="5">
          <cell r="B5" t="str">
            <v>1A1</v>
          </cell>
        </row>
        <row r="6">
          <cell r="B6" t="str">
            <v>1A2</v>
          </cell>
        </row>
        <row r="7">
          <cell r="B7" t="str">
            <v>1B</v>
          </cell>
        </row>
        <row r="8">
          <cell r="B8" t="str">
            <v>1B1</v>
          </cell>
        </row>
        <row r="9">
          <cell r="B9" t="str">
            <v>1B2</v>
          </cell>
        </row>
        <row r="10">
          <cell r="B10">
            <v>2</v>
          </cell>
        </row>
        <row r="11">
          <cell r="B11" t="str">
            <v>2A</v>
          </cell>
        </row>
        <row r="12">
          <cell r="B12" t="str">
            <v>2A1</v>
          </cell>
        </row>
        <row r="13">
          <cell r="B13" t="str">
            <v>2A2</v>
          </cell>
        </row>
        <row r="14">
          <cell r="B14" t="str">
            <v>2B</v>
          </cell>
        </row>
        <row r="15">
          <cell r="B15" t="str">
            <v>2B1</v>
          </cell>
        </row>
        <row r="16">
          <cell r="B16" t="str">
            <v>2B2</v>
          </cell>
        </row>
        <row r="17">
          <cell r="B17" t="str">
            <v>2B3</v>
          </cell>
        </row>
        <row r="18">
          <cell r="B18" t="str">
            <v>2C</v>
          </cell>
        </row>
        <row r="19">
          <cell r="B19" t="str">
            <v>2C1</v>
          </cell>
        </row>
        <row r="20">
          <cell r="B20" t="str">
            <v>2C2</v>
          </cell>
        </row>
        <row r="21">
          <cell r="B21">
            <v>3</v>
          </cell>
        </row>
        <row r="22">
          <cell r="B22" t="str">
            <v>3A</v>
          </cell>
        </row>
        <row r="23">
          <cell r="B23" t="str">
            <v>3A1</v>
          </cell>
        </row>
        <row r="24">
          <cell r="B24" t="str">
            <v>3A2</v>
          </cell>
        </row>
        <row r="25">
          <cell r="B25" t="str">
            <v>3A3</v>
          </cell>
        </row>
        <row r="26">
          <cell r="B26" t="str">
            <v>3A4</v>
          </cell>
        </row>
        <row r="27">
          <cell r="B27" t="str">
            <v>3A5</v>
          </cell>
        </row>
        <row r="28">
          <cell r="B28" t="str">
            <v>3A6</v>
          </cell>
        </row>
        <row r="29">
          <cell r="B29" t="str">
            <v>3B</v>
          </cell>
        </row>
        <row r="30">
          <cell r="B30" t="str">
            <v>3B1</v>
          </cell>
        </row>
        <row r="31">
          <cell r="B31" t="str">
            <v>3B2</v>
          </cell>
        </row>
        <row r="32">
          <cell r="B32" t="str">
            <v>3B3</v>
          </cell>
        </row>
        <row r="33">
          <cell r="B33" t="str">
            <v>3B4</v>
          </cell>
        </row>
        <row r="34">
          <cell r="B34" t="str">
            <v>3B5</v>
          </cell>
        </row>
        <row r="35">
          <cell r="B35" t="str">
            <v>3B6</v>
          </cell>
        </row>
        <row r="36">
          <cell r="B36">
            <v>4</v>
          </cell>
        </row>
        <row r="37">
          <cell r="B37" t="str">
            <v>4A</v>
          </cell>
        </row>
        <row r="38">
          <cell r="B38" t="str">
            <v>4A1</v>
          </cell>
        </row>
        <row r="39">
          <cell r="B39" t="str">
            <v>4A2</v>
          </cell>
        </row>
        <row r="40">
          <cell r="B40" t="str">
            <v>4A3</v>
          </cell>
        </row>
        <row r="41">
          <cell r="B41" t="str">
            <v>4A4</v>
          </cell>
        </row>
        <row r="42">
          <cell r="B42" t="str">
            <v>4A5</v>
          </cell>
        </row>
        <row r="43">
          <cell r="B43" t="str">
            <v>4B</v>
          </cell>
        </row>
        <row r="44">
          <cell r="B44" t="str">
            <v>4B1</v>
          </cell>
        </row>
        <row r="45">
          <cell r="B45" t="str">
            <v>4B2</v>
          </cell>
        </row>
        <row r="46">
          <cell r="B46">
            <v>5</v>
          </cell>
        </row>
        <row r="47">
          <cell r="B47" t="str">
            <v>5A</v>
          </cell>
        </row>
        <row r="48">
          <cell r="B48" t="str">
            <v>5B</v>
          </cell>
        </row>
        <row r="49">
          <cell r="B49">
            <v>6</v>
          </cell>
        </row>
        <row r="50">
          <cell r="B50">
            <v>7</v>
          </cell>
        </row>
        <row r="51">
          <cell r="B51">
            <v>8</v>
          </cell>
        </row>
        <row r="52">
          <cell r="B52">
            <v>9</v>
          </cell>
        </row>
        <row r="53">
          <cell r="B53">
            <v>10</v>
          </cell>
        </row>
        <row r="54">
          <cell r="B54">
            <v>11</v>
          </cell>
        </row>
        <row r="55">
          <cell r="B55">
            <v>12</v>
          </cell>
        </row>
        <row r="56">
          <cell r="B56">
            <v>13</v>
          </cell>
        </row>
        <row r="57">
          <cell r="B57">
            <v>14</v>
          </cell>
        </row>
        <row r="58">
          <cell r="B58">
            <v>15</v>
          </cell>
        </row>
        <row r="59">
          <cell r="B59">
            <v>16</v>
          </cell>
        </row>
        <row r="60">
          <cell r="B60">
            <v>17</v>
          </cell>
        </row>
        <row r="61">
          <cell r="B61">
            <v>18</v>
          </cell>
        </row>
        <row r="62">
          <cell r="B62">
            <v>19</v>
          </cell>
        </row>
        <row r="63">
          <cell r="B63">
            <v>20</v>
          </cell>
        </row>
        <row r="64">
          <cell r="B64">
            <v>21</v>
          </cell>
        </row>
        <row r="65">
          <cell r="B65">
            <v>22</v>
          </cell>
        </row>
        <row r="66">
          <cell r="B66">
            <v>23</v>
          </cell>
        </row>
        <row r="67">
          <cell r="B67">
            <v>24</v>
          </cell>
        </row>
        <row r="68">
          <cell r="B68">
            <v>25</v>
          </cell>
        </row>
        <row r="69">
          <cell r="B69">
            <v>26</v>
          </cell>
        </row>
        <row r="70">
          <cell r="B70">
            <v>27</v>
          </cell>
        </row>
        <row r="71">
          <cell r="B71">
            <v>28</v>
          </cell>
        </row>
        <row r="72">
          <cell r="B72">
            <v>29</v>
          </cell>
        </row>
        <row r="73">
          <cell r="B73">
            <v>30</v>
          </cell>
        </row>
        <row r="74">
          <cell r="B74">
            <v>31</v>
          </cell>
        </row>
        <row r="75">
          <cell r="B75">
            <v>32</v>
          </cell>
        </row>
        <row r="76">
          <cell r="B76">
            <v>33</v>
          </cell>
        </row>
        <row r="77">
          <cell r="B77">
            <v>34</v>
          </cell>
        </row>
        <row r="78">
          <cell r="B78">
            <v>35</v>
          </cell>
        </row>
        <row r="79">
          <cell r="B79">
            <v>36</v>
          </cell>
        </row>
        <row r="80">
          <cell r="B80">
            <v>37</v>
          </cell>
        </row>
        <row r="81">
          <cell r="B81">
            <v>38</v>
          </cell>
        </row>
        <row r="82">
          <cell r="B82">
            <v>39</v>
          </cell>
        </row>
        <row r="83">
          <cell r="B83">
            <v>40</v>
          </cell>
        </row>
        <row r="84">
          <cell r="B84">
            <v>41</v>
          </cell>
        </row>
        <row r="85">
          <cell r="B85">
            <v>42</v>
          </cell>
        </row>
        <row r="86">
          <cell r="B86">
            <v>43</v>
          </cell>
        </row>
        <row r="87">
          <cell r="B87">
            <v>44</v>
          </cell>
        </row>
        <row r="88">
          <cell r="B88">
            <v>45</v>
          </cell>
        </row>
        <row r="89">
          <cell r="B89">
            <v>46</v>
          </cell>
        </row>
        <row r="90">
          <cell r="B90" t="str">
            <v>46A</v>
          </cell>
        </row>
        <row r="91">
          <cell r="B91" t="str">
            <v>46B</v>
          </cell>
        </row>
        <row r="92">
          <cell r="B92" t="str">
            <v>46C</v>
          </cell>
        </row>
        <row r="93">
          <cell r="B93" t="str">
            <v>46D</v>
          </cell>
        </row>
        <row r="94">
          <cell r="B94">
            <v>47</v>
          </cell>
        </row>
        <row r="95">
          <cell r="B95" t="str">
            <v>47A</v>
          </cell>
        </row>
        <row r="96">
          <cell r="B96" t="str">
            <v>47B</v>
          </cell>
        </row>
        <row r="97">
          <cell r="B97" t="str">
            <v>47C</v>
          </cell>
        </row>
        <row r="98">
          <cell r="B98" t="str">
            <v>47D</v>
          </cell>
        </row>
        <row r="99">
          <cell r="B99" t="str">
            <v>47E</v>
          </cell>
        </row>
        <row r="100">
          <cell r="B100">
            <v>48</v>
          </cell>
        </row>
        <row r="101">
          <cell r="B101" t="str">
            <v>48A</v>
          </cell>
        </row>
        <row r="102">
          <cell r="B102" t="str">
            <v>48B</v>
          </cell>
        </row>
        <row r="103">
          <cell r="B103" t="str">
            <v>48C</v>
          </cell>
        </row>
        <row r="104">
          <cell r="B104">
            <v>49</v>
          </cell>
        </row>
        <row r="105">
          <cell r="B105" t="str">
            <v>49A</v>
          </cell>
        </row>
        <row r="106">
          <cell r="B106" t="str">
            <v>49B</v>
          </cell>
        </row>
        <row r="107">
          <cell r="B107" t="str">
            <v>49C</v>
          </cell>
        </row>
        <row r="108">
          <cell r="B108">
            <v>50</v>
          </cell>
        </row>
        <row r="109">
          <cell r="B109" t="str">
            <v>50A</v>
          </cell>
        </row>
        <row r="110">
          <cell r="B110" t="str">
            <v>50B</v>
          </cell>
        </row>
        <row r="111">
          <cell r="B111" t="str">
            <v>50C</v>
          </cell>
        </row>
        <row r="112">
          <cell r="B112" t="str">
            <v>50D</v>
          </cell>
        </row>
        <row r="113">
          <cell r="B113">
            <v>51</v>
          </cell>
        </row>
        <row r="114">
          <cell r="B114" t="str">
            <v>51A</v>
          </cell>
        </row>
        <row r="115">
          <cell r="B115" t="str">
            <v>51B</v>
          </cell>
        </row>
        <row r="116">
          <cell r="B116" t="str">
            <v>52A</v>
          </cell>
        </row>
        <row r="117">
          <cell r="B117" t="str">
            <v>52B</v>
          </cell>
        </row>
        <row r="118">
          <cell r="B118">
            <v>53</v>
          </cell>
        </row>
        <row r="119">
          <cell r="B119">
            <v>54</v>
          </cell>
        </row>
        <row r="120">
          <cell r="B120">
            <v>55</v>
          </cell>
        </row>
        <row r="121">
          <cell r="B121">
            <v>56</v>
          </cell>
        </row>
        <row r="122">
          <cell r="B122">
            <v>57</v>
          </cell>
        </row>
        <row r="123">
          <cell r="B123">
            <v>58</v>
          </cell>
        </row>
        <row r="124">
          <cell r="B124">
            <v>59</v>
          </cell>
        </row>
        <row r="125">
          <cell r="B125">
            <v>60</v>
          </cell>
        </row>
        <row r="126">
          <cell r="B126">
            <v>61</v>
          </cell>
        </row>
      </sheetData>
      <sheetData sheetId="5">
        <row r="2">
          <cell r="B2" t="str">
            <v>0: Unknown</v>
          </cell>
        </row>
        <row r="3">
          <cell r="B3" t="str">
            <v>1: Permanent Dwelling (single family housing)</v>
          </cell>
        </row>
        <row r="4">
          <cell r="B4" t="str">
            <v xml:space="preserve">2: Permanent Dwelling (multi-family housing)  </v>
          </cell>
        </row>
        <row r="5">
          <cell r="B5" t="str">
            <v xml:space="preserve">3: Temporary Lodging </v>
          </cell>
        </row>
        <row r="6">
          <cell r="B6" t="str">
            <v xml:space="preserve">4:  Group Institutional Housing </v>
          </cell>
        </row>
        <row r="7">
          <cell r="B7" t="str">
            <v xml:space="preserve">5: Retail Trade  </v>
          </cell>
        </row>
        <row r="8">
          <cell r="B8" t="str">
            <v xml:space="preserve">6: Wholesale Trade  </v>
          </cell>
        </row>
        <row r="9">
          <cell r="B9" t="str">
            <v xml:space="preserve">7: Personal and Repair Services  </v>
          </cell>
        </row>
        <row r="10">
          <cell r="B10" t="str">
            <v xml:space="preserve">8: Professional, Technical and Business Services  </v>
          </cell>
        </row>
        <row r="11">
          <cell r="B11" t="str">
            <v xml:space="preserve">9: Health Care Service  </v>
          </cell>
        </row>
        <row r="12">
          <cell r="B12" t="str">
            <v xml:space="preserve">10: Entertainment and Recreation  </v>
          </cell>
        </row>
        <row r="13">
          <cell r="B13" t="str">
            <v xml:space="preserve">11: Parking </v>
          </cell>
        </row>
        <row r="14">
          <cell r="B14" t="str">
            <v xml:space="preserve">12: Heavy Fabrication and Assembly  </v>
          </cell>
        </row>
        <row r="15">
          <cell r="B15" t="str">
            <v>13: Light Fabrication and Assembly</v>
          </cell>
        </row>
        <row r="16">
          <cell r="B16" t="str">
            <v>14: Food and Drugs Processing</v>
          </cell>
        </row>
        <row r="17">
          <cell r="B17" t="str">
            <v xml:space="preserve">15: Chemicals Processing  </v>
          </cell>
        </row>
        <row r="18">
          <cell r="B18" t="str">
            <v xml:space="preserve">16: Metal and Minerals Processing  </v>
          </cell>
        </row>
        <row r="19">
          <cell r="B19" t="str">
            <v xml:space="preserve">17: High Technology  </v>
          </cell>
        </row>
        <row r="20">
          <cell r="B20" t="str">
            <v xml:space="preserve">18: Construction  </v>
          </cell>
        </row>
        <row r="21">
          <cell r="B21" t="str">
            <v xml:space="preserve">19: Petroleum  </v>
          </cell>
        </row>
        <row r="22">
          <cell r="B22" t="str">
            <v xml:space="preserve">20: Agriculture  </v>
          </cell>
        </row>
        <row r="23">
          <cell r="B23" t="str">
            <v xml:space="preserve">21: Mining  </v>
          </cell>
        </row>
        <row r="24">
          <cell r="B24" t="str">
            <v xml:space="preserve">22: Religion and Nonprofit  </v>
          </cell>
        </row>
        <row r="25">
          <cell r="B25" t="str">
            <v xml:space="preserve">23: General Services  </v>
          </cell>
        </row>
        <row r="26">
          <cell r="B26" t="str">
            <v xml:space="preserve">24: Emergency Response Services  </v>
          </cell>
        </row>
        <row r="27">
          <cell r="B27" t="str">
            <v xml:space="preserve">25: Education  </v>
          </cell>
        </row>
        <row r="28">
          <cell r="B28" t="str">
            <v xml:space="preserve">26: Highway  </v>
          </cell>
        </row>
        <row r="29">
          <cell r="B29" t="str">
            <v xml:space="preserve">27: Railroad  </v>
          </cell>
        </row>
        <row r="30">
          <cell r="B30" t="str">
            <v xml:space="preserve">28: Air  </v>
          </cell>
        </row>
        <row r="31">
          <cell r="B31" t="str">
            <v xml:space="preserve">29: Sea/Water  </v>
          </cell>
        </row>
        <row r="32">
          <cell r="B32" t="str">
            <v xml:space="preserve">30: Electrical  </v>
          </cell>
        </row>
        <row r="33">
          <cell r="B33" t="str">
            <v xml:space="preserve">31: Water  </v>
          </cell>
        </row>
        <row r="34">
          <cell r="B34" t="str">
            <v xml:space="preserve">32: Sanitary Sewer  </v>
          </cell>
        </row>
        <row r="35">
          <cell r="B35" t="str">
            <v xml:space="preserve">33: Natural Gas  </v>
          </cell>
        </row>
        <row r="36">
          <cell r="B36" t="str">
            <v xml:space="preserve">34: Telephone &amp; Telegraph  </v>
          </cell>
        </row>
        <row r="37">
          <cell r="B37" t="str">
            <v xml:space="preserve">35: Communication (Radio and TV)  </v>
          </cell>
        </row>
        <row r="38">
          <cell r="B38" t="str">
            <v xml:space="preserve">36: Flood Control </v>
          </cell>
        </row>
        <row r="39">
          <cell r="B39" t="str">
            <v>37: General Commercial</v>
          </cell>
        </row>
        <row r="40">
          <cell r="B40" t="str">
            <v>38: General Industrial</v>
          </cell>
        </row>
        <row r="41">
          <cell r="B41" t="str">
            <v>39: Miscellaneous</v>
          </cell>
        </row>
        <row r="42">
          <cell r="B42" t="str">
            <v>40: n/a</v>
          </cell>
        </row>
        <row r="43">
          <cell r="B43" t="str">
            <v>41: n/a</v>
          </cell>
        </row>
        <row r="44">
          <cell r="B44" t="str">
            <v xml:space="preserve">42: Multi-Family Dwelling– Homeowners Association </v>
          </cell>
        </row>
        <row r="45">
          <cell r="B45" t="str">
            <v xml:space="preserve">43: Multi-Family Dwelling– Condominium Unit Owner </v>
          </cell>
        </row>
        <row r="46">
          <cell r="B46" t="str">
            <v xml:space="preserve">44: Gasoline Service Station </v>
          </cell>
        </row>
        <row r="47">
          <cell r="B47" t="str">
            <v xml:space="preserve">47: Restaurants </v>
          </cell>
        </row>
        <row r="48">
          <cell r="B48" t="str">
            <v xml:space="preserve">48: Casinos </v>
          </cell>
        </row>
        <row r="49">
          <cell r="B49" t="str">
            <v>49: Acute Care Services Hospitals</v>
          </cell>
        </row>
        <row r="50">
          <cell r="B50" t="str">
            <v>50: OSHPD Acute Care Services Hospitals (California ONLY)</v>
          </cell>
        </row>
        <row r="51">
          <cell r="B51" t="str">
            <v>51: Hotels - Large</v>
          </cell>
        </row>
        <row r="52">
          <cell r="B52" t="str">
            <v>52: Hotels - Small and Medium</v>
          </cell>
        </row>
        <row r="53">
          <cell r="B53" t="str">
            <v>53: Rental - General Commercial</v>
          </cell>
        </row>
        <row r="54">
          <cell r="B54" t="str">
            <v>54: Colleges and Universities</v>
          </cell>
        </row>
      </sheetData>
      <sheetData sheetId="6">
        <row r="3">
          <cell r="A3" t="str">
            <v>0: Unknown</v>
          </cell>
        </row>
        <row r="4">
          <cell r="A4" t="str">
            <v>1: Obvious signs of duress or distress</v>
          </cell>
        </row>
        <row r="5">
          <cell r="A5" t="str">
            <v>8: Fortified for safer buildings –[Post 2001] (US Only)</v>
          </cell>
        </row>
        <row r="6">
          <cell r="A6" t="str">
            <v>9: Certified design and construction</v>
          </cell>
        </row>
        <row r="9">
          <cell r="A9" t="str">
            <v>0: Unknown</v>
          </cell>
        </row>
        <row r="10">
          <cell r="A10" t="str">
            <v>1: Metal sheathing with EXPOSED fasteners</v>
          </cell>
        </row>
        <row r="11">
          <cell r="A11" t="str">
            <v>2: Metal sheathing</v>
          </cell>
        </row>
        <row r="12">
          <cell r="A12" t="str">
            <v>3: Built-up roof or single ply membrane roof WITH the presence of gutters</v>
          </cell>
        </row>
        <row r="13">
          <cell r="A13" t="str">
            <v>4: Built-up roof or single ply membrane roof WITHOUT the presence of gutters</v>
          </cell>
        </row>
        <row r="14">
          <cell r="A14" t="str">
            <v>5: Concrete or clay tiles</v>
          </cell>
        </row>
        <row r="15">
          <cell r="A15" t="str">
            <v>6: Wood shakes</v>
          </cell>
        </row>
        <row r="16">
          <cell r="A16" t="str">
            <v>7: Normal shingle (55mph)</v>
          </cell>
        </row>
        <row r="17">
          <cell r="A17" t="str">
            <v>8: Normal shingle (55 mph) with secondary water resistance (SWR)</v>
          </cell>
        </row>
        <row r="18">
          <cell r="A18" t="str">
            <v>9: Rated shingle (110mph)</v>
          </cell>
        </row>
        <row r="19">
          <cell r="A19" t="str">
            <v>10: Rated shingle (110mph) with secondary water resistance (SWR)</v>
          </cell>
        </row>
        <row r="22">
          <cell r="A22" t="str">
            <v>0: Unknown</v>
          </cell>
        </row>
        <row r="23">
          <cell r="A23" t="str">
            <v>1: Zero to five years</v>
          </cell>
          <cell r="C23" t="str">
            <v>Owned</v>
          </cell>
        </row>
        <row r="24">
          <cell r="A24" t="str">
            <v>2: Six to ten years</v>
          </cell>
          <cell r="C24" t="str">
            <v>Leased</v>
          </cell>
        </row>
        <row r="25">
          <cell r="A25" t="str">
            <v>3: Eleven years or more</v>
          </cell>
        </row>
        <row r="26">
          <cell r="A26" t="str">
            <v>4: Obvious signs of deterioration or distress</v>
          </cell>
        </row>
        <row r="29">
          <cell r="A29" t="str">
            <v>0: Unknown</v>
          </cell>
        </row>
        <row r="30">
          <cell r="A30" t="str">
            <v>1: Flat roof WITH parapets</v>
          </cell>
        </row>
        <row r="31">
          <cell r="A31" t="str">
            <v>2: Flatroof WITHOUT parapets</v>
          </cell>
        </row>
        <row r="32">
          <cell r="A32" t="str">
            <v>3: Hip roof with slope &lt; to 6:12 (26.5 degrees)</v>
          </cell>
        </row>
        <row r="33">
          <cell r="A33" t="str">
            <v>4: Hip roof with slope greater than 6:12 (26.5 degrees)</v>
          </cell>
        </row>
        <row r="34">
          <cell r="A34" t="str">
            <v>5: Gable roof with slope less than or equal to 6:12 (26.5 degrees)</v>
          </cell>
        </row>
        <row r="35">
          <cell r="A35" t="str">
            <v>6: Gable roof with slope greater than 6:12 (26.5 degrees)</v>
          </cell>
        </row>
        <row r="36">
          <cell r="A36" t="str">
            <v>7: Braced gable roof with slope less than or equal to 6:12 (26.5 degrees)</v>
          </cell>
        </row>
        <row r="37">
          <cell r="A37" t="str">
            <v>8: Braced gable roof with slope greater than 6:12 (26.5 degrees)</v>
          </cell>
        </row>
        <row r="40">
          <cell r="A40" t="str">
            <v>0: Unknown</v>
          </cell>
        </row>
        <row r="41">
          <cell r="A41" t="str">
            <v>1: Toe nailing / no anchorage</v>
          </cell>
        </row>
        <row r="42">
          <cell r="A42" t="str">
            <v>2: Clips</v>
          </cell>
        </row>
        <row r="43">
          <cell r="A43" t="str">
            <v>3: Single wraps</v>
          </cell>
        </row>
        <row r="44">
          <cell r="A44" t="str">
            <v>4: Double wraps</v>
          </cell>
        </row>
        <row r="45">
          <cell r="A45" t="str">
            <v>5: Structural</v>
          </cell>
        </row>
        <row r="48">
          <cell r="A48" t="str">
            <v>0: Unknown</v>
          </cell>
        </row>
        <row r="49">
          <cell r="A49" t="str">
            <v>1: Properly installed with adequate anchorage</v>
          </cell>
        </row>
        <row r="50">
          <cell r="A50" t="str">
            <v>2: Obvious signs of deficiencies in the installation</v>
          </cell>
        </row>
        <row r="53">
          <cell r="A53" t="str">
            <v>0: Unknown</v>
          </cell>
        </row>
        <row r="54">
          <cell r="A54" t="str">
            <v>1: No basement</v>
          </cell>
        </row>
        <row r="55">
          <cell r="A55" t="str">
            <v>2: Basement WITH flood protection</v>
          </cell>
        </row>
        <row r="56">
          <cell r="A56" t="str">
            <v>3: Basement WITHOUT flood protection</v>
          </cell>
        </row>
        <row r="57">
          <cell r="A57" t="str">
            <v>4: Basement with unknownflood protection</v>
          </cell>
        </row>
        <row r="60">
          <cell r="A60" t="str">
            <v>0: Unknown</v>
          </cell>
        </row>
        <row r="61">
          <cell r="A61" t="str">
            <v>1: Large signs</v>
          </cell>
        </row>
        <row r="62">
          <cell r="A62" t="str">
            <v>2: Extensive ornamentation</v>
          </cell>
        </row>
        <row r="63">
          <cell r="A63" t="str">
            <v>3: NONE</v>
          </cell>
        </row>
        <row r="66">
          <cell r="A66" t="str">
            <v>0: Unknown</v>
          </cell>
        </row>
        <row r="67">
          <cell r="A67" t="str">
            <v>1: Brick veneer</v>
          </cell>
        </row>
        <row r="68">
          <cell r="A68" t="str">
            <v>2: Metal sheathing</v>
          </cell>
        </row>
        <row r="69">
          <cell r="A69" t="str">
            <v>3: Wood</v>
          </cell>
        </row>
        <row r="70">
          <cell r="A70" t="str">
            <v>4: EIFS / stucco</v>
          </cell>
        </row>
        <row r="71">
          <cell r="A71" t="str">
            <v>5: Designed for impact</v>
          </cell>
        </row>
        <row r="72">
          <cell r="A72" t="str">
            <v>6: Not designed for impact WITH gravel rooftop on building or adjacent buildings within 1000 ft.</v>
          </cell>
        </row>
        <row r="73">
          <cell r="A73" t="str">
            <v>7: Not designed for impact WITHOUT gravel rooftop on building or adjacent buildings within 1000 ft.</v>
          </cell>
        </row>
        <row r="74">
          <cell r="A74" t="str">
            <v>8: Vinyl siding / hardboard</v>
          </cell>
        </row>
        <row r="77">
          <cell r="A77" t="str">
            <v>0: Unknown</v>
          </cell>
        </row>
        <row r="78">
          <cell r="A78" t="str">
            <v>1: Batten decking / skipped sheathing</v>
          </cell>
        </row>
        <row r="79">
          <cell r="A79" t="str">
            <v>2: 6d nails –any nail schedule</v>
          </cell>
        </row>
        <row r="80">
          <cell r="A80" t="str">
            <v>3: 8d Nails –minimum nail schedule</v>
          </cell>
        </row>
        <row r="81">
          <cell r="A81" t="str">
            <v>4: 8d Nails –high wind nail schedule</v>
          </cell>
        </row>
        <row r="82">
          <cell r="A82" t="str">
            <v>5: 10d Nails –high wind nail schedule</v>
          </cell>
        </row>
        <row r="83">
          <cell r="A83" t="str">
            <v>6: Dimensional lumber / tongue and groove decking with a minimum of 2 nails per board</v>
          </cell>
        </row>
        <row r="86">
          <cell r="A86" t="str">
            <v>0: Unknown</v>
          </cell>
        </row>
        <row r="87">
          <cell r="A87" t="str">
            <v>1: Bolted</v>
          </cell>
        </row>
        <row r="88">
          <cell r="A88" t="str">
            <v>2: Unbolted</v>
          </cell>
        </row>
        <row r="91">
          <cell r="A91" t="str">
            <v>0: Unknown</v>
          </cell>
        </row>
        <row r="92">
          <cell r="A92" t="str">
            <v>1: None</v>
          </cell>
        </row>
        <row r="93">
          <cell r="A93" t="str">
            <v>2: Generally protected</v>
          </cell>
        </row>
        <row r="94">
          <cell r="A94" t="str">
            <v>3: Generally unprotected</v>
          </cell>
        </row>
        <row r="97">
          <cell r="A97" t="str">
            <v>0: Unknown</v>
          </cell>
        </row>
        <row r="98">
          <cell r="A98" t="str">
            <v>1: All openings large missiles</v>
          </cell>
        </row>
        <row r="99">
          <cell r="A99" t="str">
            <v>2: All openings medium missiles</v>
          </cell>
        </row>
        <row r="100">
          <cell r="A100" t="str">
            <v>3: All openings small missiles</v>
          </cell>
        </row>
        <row r="101">
          <cell r="A101" t="str">
            <v>4: All gazed openings large missiles</v>
          </cell>
        </row>
        <row r="102">
          <cell r="A102" t="str">
            <v>5: All glazed openings medium missiles</v>
          </cell>
        </row>
        <row r="103">
          <cell r="A103" t="str">
            <v>6: All glazed openings small missiles</v>
          </cell>
        </row>
        <row r="104">
          <cell r="A104" t="str">
            <v>7: All gasec openings covered with plywood/strand board</v>
          </cell>
        </row>
        <row r="105">
          <cell r="A105" t="str">
            <v>8: At least one glazed exterior opening does NOT have wind-borne debris protection</v>
          </cell>
        </row>
        <row r="106">
          <cell r="A106" t="str">
            <v>9: NO glazed exterior openings have wind-borne debris protection</v>
          </cell>
        </row>
        <row r="109">
          <cell r="A109" t="str">
            <v>0: Unknown</v>
          </cell>
        </row>
        <row r="110">
          <cell r="A110" t="str">
            <v>1: Compliant with ES1</v>
          </cell>
        </row>
        <row r="111">
          <cell r="A111" t="str">
            <v>2: Not compliant with ES1</v>
          </cell>
        </row>
        <row r="114">
          <cell r="A114" t="str">
            <v>1: Highly damageable (e.g., unprotected contents made of materials that are highly susceptible to wind and/or water damage (such as paper-based products), or extended power outages (such as contents that require refrigeration))</v>
          </cell>
        </row>
        <row r="115">
          <cell r="A115" t="str">
            <v>2: Moderately damageable (e.g., computers)</v>
          </cell>
        </row>
        <row r="116">
          <cell r="A116" t="str">
            <v>3: Damageable (e.g., general office furniture)</v>
          </cell>
        </row>
        <row r="117">
          <cell r="A117" t="str">
            <v>4: Slightly damageable (e.g., highly protected contents, such as jewelry and fine art, or contents composed of water tolerant material, such as stone or rubber)</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Values"/>
      <sheetName val="Boiler &amp; Machinery Objects"/>
      <sheetName val="Construction Types"/>
      <sheetName val="Secondary Wind Characteristics"/>
      <sheetName val="ATC Occupancy Codes"/>
      <sheetName val="RMS Wind Construction Codes"/>
      <sheetName val="ISO Construction Types"/>
      <sheetName val="Sheet1"/>
    </sheetNames>
    <sheetDataSet>
      <sheetData sheetId="0" refreshError="1"/>
      <sheetData sheetId="1" refreshError="1"/>
      <sheetData sheetId="2" refreshError="1"/>
      <sheetData sheetId="3">
        <row r="3">
          <cell r="A3" t="str">
            <v>0: Unknown</v>
          </cell>
        </row>
        <row r="4">
          <cell r="A4" t="str">
            <v>1: Obvious signs of duress or distress</v>
          </cell>
        </row>
        <row r="5">
          <cell r="A5" t="str">
            <v>8: Fortified for safer buildings –[Post 2001] (US Only)</v>
          </cell>
        </row>
        <row r="6">
          <cell r="A6" t="str">
            <v>9: Certified design and construction</v>
          </cell>
        </row>
        <row r="22">
          <cell r="A22" t="str">
            <v>0: Unknown</v>
          </cell>
        </row>
        <row r="23">
          <cell r="A23" t="str">
            <v>1: Zero to five years</v>
          </cell>
        </row>
        <row r="24">
          <cell r="A24" t="str">
            <v>2: Six to ten years</v>
          </cell>
        </row>
        <row r="25">
          <cell r="A25" t="str">
            <v>3: Eleven years or more</v>
          </cell>
        </row>
        <row r="26">
          <cell r="A26" t="str">
            <v>4: Obvious signs of deterioration or distress</v>
          </cell>
        </row>
        <row r="29">
          <cell r="A29" t="str">
            <v>0: Unknown</v>
          </cell>
        </row>
        <row r="30">
          <cell r="A30" t="str">
            <v>1: Flat roof WITH parapets</v>
          </cell>
        </row>
        <row r="31">
          <cell r="A31" t="str">
            <v>2: Flatroof WITHOUT parapets</v>
          </cell>
        </row>
        <row r="32">
          <cell r="A32" t="str">
            <v>3: Hip roof with slope &lt; to 6:12 (26.5 degrees)</v>
          </cell>
        </row>
        <row r="33">
          <cell r="A33" t="str">
            <v>4: Hip roof with slope greater than 6:12 (26.5 degrees)</v>
          </cell>
        </row>
        <row r="34">
          <cell r="A34" t="str">
            <v>5: Gable roof with slope less than or equal to 6:12 (26.5 degrees)</v>
          </cell>
        </row>
        <row r="35">
          <cell r="A35" t="str">
            <v>6: Gable roof with slope greater than 6:12 (26.5 degrees)</v>
          </cell>
        </row>
        <row r="36">
          <cell r="A36" t="str">
            <v>7: Braced gable roof with slope less than or equal to 6:12 (26.5 degrees)</v>
          </cell>
        </row>
        <row r="37">
          <cell r="A37" t="str">
            <v>8: Braced gable roof with slope greater than 6:12 (26.5 degrees)</v>
          </cell>
        </row>
        <row r="40">
          <cell r="A40" t="str">
            <v>0: Unknown</v>
          </cell>
        </row>
        <row r="41">
          <cell r="A41" t="str">
            <v>1: Toe nailing / no anchorage</v>
          </cell>
        </row>
        <row r="42">
          <cell r="A42" t="str">
            <v>2: Clips</v>
          </cell>
        </row>
        <row r="43">
          <cell r="A43" t="str">
            <v>3: Single wraps</v>
          </cell>
        </row>
        <row r="44">
          <cell r="A44" t="str">
            <v>4: Double wraps</v>
          </cell>
        </row>
        <row r="45">
          <cell r="A45" t="str">
            <v>5: Structural</v>
          </cell>
        </row>
        <row r="48">
          <cell r="A48" t="str">
            <v>0: Unknown</v>
          </cell>
        </row>
        <row r="49">
          <cell r="A49" t="str">
            <v>1: Properly installed with adequate anchorage</v>
          </cell>
        </row>
        <row r="50">
          <cell r="A50" t="str">
            <v>2: Obvious signs of deficiencies in the installation</v>
          </cell>
        </row>
        <row r="77">
          <cell r="A77" t="str">
            <v>0: Unknown</v>
          </cell>
        </row>
        <row r="78">
          <cell r="A78" t="str">
            <v>1: Batten decking / skipped sheathing</v>
          </cell>
        </row>
        <row r="79">
          <cell r="A79" t="str">
            <v>2: 6d nails –any nail schedule</v>
          </cell>
        </row>
        <row r="80">
          <cell r="A80" t="str">
            <v>3: 8d Nails –minimum nail schedule</v>
          </cell>
        </row>
        <row r="81">
          <cell r="A81" t="str">
            <v>4: 8d Nails –high wind nail schedule</v>
          </cell>
        </row>
        <row r="82">
          <cell r="A82" t="str">
            <v>5: 10d Nails –high wind nail schedule</v>
          </cell>
        </row>
        <row r="83">
          <cell r="A83" t="str">
            <v>6: Dimensional lumber / tongue and groove decking with a minimum of 2 nails per board</v>
          </cell>
        </row>
        <row r="86">
          <cell r="A86" t="str">
            <v>0: Unknown</v>
          </cell>
        </row>
        <row r="87">
          <cell r="A87" t="str">
            <v>1: Bolted</v>
          </cell>
        </row>
        <row r="88">
          <cell r="A88" t="str">
            <v>2: Unbolted</v>
          </cell>
        </row>
        <row r="91">
          <cell r="A91" t="str">
            <v>0: Unknown</v>
          </cell>
        </row>
        <row r="92">
          <cell r="A92" t="str">
            <v>1: None</v>
          </cell>
        </row>
        <row r="93">
          <cell r="A93" t="str">
            <v>2: Generally protected</v>
          </cell>
        </row>
        <row r="94">
          <cell r="A94" t="str">
            <v>3: Generally unprotected</v>
          </cell>
        </row>
        <row r="97">
          <cell r="A97" t="str">
            <v>0: Unknown</v>
          </cell>
        </row>
        <row r="98">
          <cell r="A98" t="str">
            <v>1: All openings large missiles</v>
          </cell>
        </row>
        <row r="99">
          <cell r="A99" t="str">
            <v>2: All openings medium missiles</v>
          </cell>
        </row>
        <row r="100">
          <cell r="A100" t="str">
            <v>3: All openings small missiles</v>
          </cell>
        </row>
        <row r="101">
          <cell r="A101" t="str">
            <v>4: All gazed openings large missiles</v>
          </cell>
        </row>
        <row r="102">
          <cell r="A102" t="str">
            <v>5: All glazed openings medium missiles</v>
          </cell>
        </row>
        <row r="103">
          <cell r="A103" t="str">
            <v>6: All glazed openings small missiles</v>
          </cell>
        </row>
        <row r="104">
          <cell r="A104" t="str">
            <v>7: All gasec openings covered with plywood/strand board</v>
          </cell>
        </row>
        <row r="105">
          <cell r="A105" t="str">
            <v>8: At least one glazed exterior opening does NOT have wind-borne debris protection</v>
          </cell>
        </row>
        <row r="106">
          <cell r="A106" t="str">
            <v>9: NO glazed exterior openings have wind-borne debris protection</v>
          </cell>
        </row>
        <row r="109">
          <cell r="A109" t="str">
            <v>0: Unknown</v>
          </cell>
        </row>
        <row r="110">
          <cell r="A110" t="str">
            <v>1: Compliant with ES1</v>
          </cell>
        </row>
        <row r="111">
          <cell r="A111" t="str">
            <v>2: Not compliant with ES1</v>
          </cell>
        </row>
        <row r="114">
          <cell r="A114" t="str">
            <v>1: Highly damageable (e.g., unprotected contents made of materials that are highly susceptible to wind and/or water damage (such as paper-based products), or extended power outages (such as contents that require refrigeration))</v>
          </cell>
        </row>
        <row r="115">
          <cell r="A115" t="str">
            <v>2: Moderately damageable (e.g., computers)</v>
          </cell>
        </row>
        <row r="116">
          <cell r="A116" t="str">
            <v>3: Damageable (e.g., general office furniture)</v>
          </cell>
        </row>
        <row r="117">
          <cell r="A117" t="str">
            <v>4: Slightly damageable (e.g., highly protected contents, such as jewelry and fine art, or contents composed of water tolerant material, such as stone or rubber)</v>
          </cell>
        </row>
      </sheetData>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Values"/>
      <sheetName val="By Member"/>
      <sheetName val="Added Bldgs"/>
      <sheetName val="Deleted Bldgs"/>
      <sheetName val="ISO Contruction Types"/>
      <sheetName val="RMS Wind Construction Codes"/>
      <sheetName val="ATC Occupancy Codes"/>
      <sheetName val="UH SPLIT"/>
      <sheetName val="Secondary Wind Characteristics"/>
      <sheetName val="OtherFields"/>
    </sheetNames>
    <sheetDataSet>
      <sheetData sheetId="0"/>
      <sheetData sheetId="1">
        <row r="3">
          <cell r="B3" t="str">
            <v>4.30.18 - 4.30.19</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A13" sqref="A13"/>
    </sheetView>
  </sheetViews>
  <sheetFormatPr defaultRowHeight="15.05" x14ac:dyDescent="0.3"/>
  <cols>
    <col min="1" max="1" width="205.44140625" style="81" customWidth="1"/>
    <col min="2" max="16384" width="8.88671875" style="81"/>
  </cols>
  <sheetData>
    <row r="1" spans="1:1" x14ac:dyDescent="0.3">
      <c r="A1" s="187" t="s">
        <v>683</v>
      </c>
    </row>
    <row r="2" spans="1:1" x14ac:dyDescent="0.3">
      <c r="A2" s="188"/>
    </row>
    <row r="3" spans="1:1" x14ac:dyDescent="0.3">
      <c r="A3" s="189" t="s">
        <v>684</v>
      </c>
    </row>
    <row r="4" spans="1:1" x14ac:dyDescent="0.3">
      <c r="A4" s="190" t="s">
        <v>685</v>
      </c>
    </row>
    <row r="5" spans="1:1" x14ac:dyDescent="0.3">
      <c r="A5" s="188"/>
    </row>
    <row r="6" spans="1:1" x14ac:dyDescent="0.3">
      <c r="A6" s="189" t="s">
        <v>686</v>
      </c>
    </row>
    <row r="7" spans="1:1" ht="45.2" x14ac:dyDescent="0.3">
      <c r="A7" s="191" t="s">
        <v>687</v>
      </c>
    </row>
    <row r="8" spans="1:1" x14ac:dyDescent="0.3">
      <c r="A8" s="188"/>
    </row>
    <row r="9" spans="1:1" x14ac:dyDescent="0.3">
      <c r="A9" s="189" t="s">
        <v>688</v>
      </c>
    </row>
    <row r="10" spans="1:1" ht="45.2" x14ac:dyDescent="0.3">
      <c r="A10" s="192" t="s">
        <v>689</v>
      </c>
    </row>
    <row r="11" spans="1:1" x14ac:dyDescent="0.3">
      <c r="A11" s="188"/>
    </row>
    <row r="12" spans="1:1" x14ac:dyDescent="0.3">
      <c r="A12" s="189"/>
    </row>
    <row r="13" spans="1:1" x14ac:dyDescent="0.3">
      <c r="A13" s="189" t="s">
        <v>690</v>
      </c>
    </row>
    <row r="14" spans="1:1" x14ac:dyDescent="0.3">
      <c r="A14" s="189"/>
    </row>
    <row r="15" spans="1:1" x14ac:dyDescent="0.3">
      <c r="A15" s="189" t="s">
        <v>691</v>
      </c>
    </row>
    <row r="16" spans="1:1" ht="26.85" x14ac:dyDescent="0.3">
      <c r="A16" s="193" t="s">
        <v>692</v>
      </c>
    </row>
    <row r="17" spans="1:1" x14ac:dyDescent="0.3">
      <c r="A17" s="188"/>
    </row>
    <row r="18" spans="1:1" ht="15.75" x14ac:dyDescent="0.3">
      <c r="A18" s="194" t="s">
        <v>693</v>
      </c>
    </row>
    <row r="19" spans="1:1" ht="39.299999999999997" x14ac:dyDescent="0.3">
      <c r="A19" s="195" t="s">
        <v>694</v>
      </c>
    </row>
    <row r="20" spans="1:1" x14ac:dyDescent="0.3">
      <c r="A20" s="188"/>
    </row>
    <row r="21" spans="1:1" ht="15.75" x14ac:dyDescent="0.3">
      <c r="A21" s="194" t="s">
        <v>695</v>
      </c>
    </row>
    <row r="22" spans="1:1" ht="26.2" x14ac:dyDescent="0.3">
      <c r="A22" s="195" t="s">
        <v>696</v>
      </c>
    </row>
    <row r="23" spans="1:1" ht="15.75" x14ac:dyDescent="0.3">
      <c r="A23" s="196"/>
    </row>
    <row r="24" spans="1:1" ht="15.75" x14ac:dyDescent="0.3">
      <c r="A24" s="194" t="s">
        <v>697</v>
      </c>
    </row>
    <row r="25" spans="1:1" x14ac:dyDescent="0.3">
      <c r="A25" s="195" t="s">
        <v>698</v>
      </c>
    </row>
    <row r="26" spans="1:1" x14ac:dyDescent="0.3">
      <c r="A26" s="188"/>
    </row>
    <row r="27" spans="1:1" x14ac:dyDescent="0.3">
      <c r="A27" s="189" t="s">
        <v>699</v>
      </c>
    </row>
    <row r="28" spans="1:1" x14ac:dyDescent="0.3">
      <c r="A28" s="195" t="s">
        <v>700</v>
      </c>
    </row>
    <row r="29" spans="1:1" x14ac:dyDescent="0.3">
      <c r="A29" s="188"/>
    </row>
    <row r="30" spans="1:1" ht="15.75" x14ac:dyDescent="0.3">
      <c r="A30" s="194" t="s">
        <v>701</v>
      </c>
    </row>
    <row r="31" spans="1:1" x14ac:dyDescent="0.3">
      <c r="A31" s="195" t="s">
        <v>702</v>
      </c>
    </row>
    <row r="32" spans="1:1" x14ac:dyDescent="0.3">
      <c r="A32" s="188"/>
    </row>
    <row r="33" spans="1:1" ht="15.75" x14ac:dyDescent="0.3">
      <c r="A33" s="194" t="s">
        <v>703</v>
      </c>
    </row>
    <row r="34" spans="1:1" x14ac:dyDescent="0.3">
      <c r="A34" s="195" t="s">
        <v>704</v>
      </c>
    </row>
    <row r="35" spans="1:1" x14ac:dyDescent="0.3">
      <c r="A35" s="188"/>
    </row>
    <row r="36" spans="1:1" ht="15.75" x14ac:dyDescent="0.3">
      <c r="A36" s="194" t="s">
        <v>705</v>
      </c>
    </row>
    <row r="37" spans="1:1" x14ac:dyDescent="0.3">
      <c r="A37" s="195" t="s">
        <v>706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5.05" x14ac:dyDescent="0.3"/>
  <cols>
    <col min="1" max="1" width="26.109375" customWidth="1"/>
  </cols>
  <sheetData>
    <row r="1" spans="1:2" x14ac:dyDescent="0.3">
      <c r="A1" s="102" t="s">
        <v>191</v>
      </c>
      <c r="B1" s="102" t="s">
        <v>192</v>
      </c>
    </row>
    <row r="2" spans="1:2" x14ac:dyDescent="0.3">
      <c r="A2" t="s">
        <v>132</v>
      </c>
      <c r="B2" t="s">
        <v>193</v>
      </c>
    </row>
    <row r="3" spans="1:2" x14ac:dyDescent="0.3">
      <c r="A3" t="s">
        <v>194</v>
      </c>
      <c r="B3" t="s">
        <v>195</v>
      </c>
    </row>
    <row r="4" spans="1:2" x14ac:dyDescent="0.3">
      <c r="A4" t="s">
        <v>196</v>
      </c>
      <c r="B4" t="s">
        <v>197</v>
      </c>
    </row>
    <row r="5" spans="1:2" x14ac:dyDescent="0.3">
      <c r="A5" t="s">
        <v>135</v>
      </c>
      <c r="B5" t="s">
        <v>96</v>
      </c>
    </row>
    <row r="6" spans="1:2" x14ac:dyDescent="0.3">
      <c r="A6" t="s">
        <v>198</v>
      </c>
      <c r="B6" t="s">
        <v>68</v>
      </c>
    </row>
    <row r="7" spans="1:2" x14ac:dyDescent="0.3">
      <c r="A7" t="s">
        <v>199</v>
      </c>
    </row>
    <row r="8" spans="1:2" x14ac:dyDescent="0.3">
      <c r="A8" t="s">
        <v>200</v>
      </c>
    </row>
    <row r="9" spans="1:2" x14ac:dyDescent="0.3">
      <c r="A9" t="s">
        <v>201</v>
      </c>
    </row>
    <row r="10" spans="1:2" x14ac:dyDescent="0.3">
      <c r="A10" t="s">
        <v>202</v>
      </c>
    </row>
    <row r="11" spans="1:2" x14ac:dyDescent="0.3">
      <c r="A11" t="s">
        <v>68</v>
      </c>
    </row>
    <row r="14" spans="1:2" x14ac:dyDescent="0.3">
      <c r="A14" s="102" t="s">
        <v>679</v>
      </c>
    </row>
    <row r="15" spans="1:2" x14ac:dyDescent="0.3">
      <c r="A15" t="s">
        <v>680</v>
      </c>
    </row>
    <row r="16" spans="1:2" x14ac:dyDescent="0.3">
      <c r="A16" t="s">
        <v>100</v>
      </c>
    </row>
    <row r="17" spans="1:1" x14ac:dyDescent="0.3">
      <c r="A17" t="s">
        <v>681</v>
      </c>
    </row>
    <row r="18" spans="1:1" x14ac:dyDescent="0.3">
      <c r="A18"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1"/>
  <sheetViews>
    <sheetView tabSelected="1" zoomScaleNormal="100" workbookViewId="0">
      <pane xSplit="8" ySplit="5" topLeftCell="I6" activePane="bottomRight" state="frozen"/>
      <selection pane="topRight" activeCell="I1" sqref="I1"/>
      <selection pane="bottomLeft" activeCell="A6" sqref="A6"/>
      <selection pane="bottomRight" activeCell="Q11" sqref="Q11"/>
    </sheetView>
  </sheetViews>
  <sheetFormatPr defaultRowHeight="12.45" customHeight="1" x14ac:dyDescent="0.25"/>
  <cols>
    <col min="1" max="1" width="23" style="17" customWidth="1"/>
    <col min="2" max="2" width="15" style="35" customWidth="1"/>
    <col min="3" max="3" width="10.88671875" style="36" bestFit="1" customWidth="1"/>
    <col min="4" max="4" width="7.44140625" style="36" customWidth="1"/>
    <col min="5" max="5" width="9" style="36" bestFit="1" customWidth="1"/>
    <col min="6" max="6" width="8.109375" style="36" customWidth="1"/>
    <col min="7" max="7" width="18" style="35" customWidth="1"/>
    <col min="8" max="8" width="24.6640625" style="35" bestFit="1" customWidth="1"/>
    <col min="9" max="9" width="10.6640625" style="35" bestFit="1" customWidth="1"/>
    <col min="10" max="10" width="6.77734375" style="36" customWidth="1"/>
    <col min="11" max="11" width="4.88671875" style="37" customWidth="1"/>
    <col min="12" max="12" width="8.44140625" style="36" customWidth="1"/>
    <col min="13" max="13" width="8.88671875" style="36" customWidth="1"/>
    <col min="14" max="14" width="7.5546875" style="64" bestFit="1" customWidth="1"/>
    <col min="15" max="15" width="8.5546875" style="64" bestFit="1" customWidth="1"/>
    <col min="16" max="17" width="10.77734375" style="40" bestFit="1" customWidth="1"/>
    <col min="18" max="18" width="10.6640625" style="40" bestFit="1" customWidth="1"/>
    <col min="19" max="19" width="10.33203125" style="40" bestFit="1" customWidth="1"/>
    <col min="20" max="20" width="11.21875" style="36" bestFit="1" customWidth="1"/>
    <col min="21" max="21" width="30" style="35" bestFit="1" customWidth="1"/>
    <col min="22" max="22" width="31.21875" style="35" bestFit="1" customWidth="1"/>
    <col min="23" max="23" width="27.21875" style="35" bestFit="1" customWidth="1"/>
    <col min="24" max="24" width="39.33203125" style="35" bestFit="1" customWidth="1"/>
    <col min="25" max="25" width="8.6640625" style="38" bestFit="1" customWidth="1"/>
    <col min="26" max="26" width="9.5546875" style="36" bestFit="1" customWidth="1"/>
    <col min="27" max="27" width="6.44140625" style="39" bestFit="1" customWidth="1"/>
    <col min="28" max="28" width="8.6640625" style="36" bestFit="1" customWidth="1"/>
    <col min="29" max="29" width="11.5546875" style="36" bestFit="1" customWidth="1"/>
    <col min="30" max="30" width="7.33203125" style="36" bestFit="1" customWidth="1"/>
    <col min="31" max="31" width="7.109375" style="36" bestFit="1" customWidth="1"/>
    <col min="32" max="32" width="10" style="36" bestFit="1" customWidth="1"/>
    <col min="33" max="33" width="20.109375" style="35" bestFit="1" customWidth="1"/>
    <col min="34" max="34" width="32.44140625" style="35" bestFit="1" customWidth="1"/>
    <col min="35" max="35" width="11.88671875" style="36" bestFit="1" customWidth="1"/>
    <col min="36" max="36" width="9.33203125" style="36" bestFit="1" customWidth="1"/>
    <col min="37" max="37" width="11.109375" style="36" bestFit="1" customWidth="1"/>
    <col min="38" max="38" width="8.5546875" style="36" bestFit="1" customWidth="1"/>
    <col min="39" max="39" width="33.6640625" style="35" bestFit="1" customWidth="1"/>
    <col min="40" max="40" width="50.88671875" style="35" bestFit="1" customWidth="1"/>
    <col min="41" max="41" width="13.5546875" style="36" bestFit="1" customWidth="1"/>
    <col min="42" max="42" width="24.5546875" style="18" bestFit="1" customWidth="1"/>
    <col min="43" max="43" width="41.77734375" style="18" bestFit="1" customWidth="1"/>
    <col min="44" max="44" width="12.77734375" style="18" customWidth="1"/>
    <col min="45" max="45" width="30.44140625" style="18" bestFit="1" customWidth="1"/>
    <col min="46" max="46" width="28.21875" style="18" bestFit="1" customWidth="1"/>
    <col min="47" max="47" width="11.44140625" style="18" bestFit="1" customWidth="1"/>
    <col min="48" max="48" width="61.5546875" style="18" bestFit="1" customWidth="1"/>
    <col min="49" max="49" width="23.77734375" style="18" bestFit="1" customWidth="1"/>
    <col min="50" max="50" width="10.5546875" style="18" bestFit="1" customWidth="1"/>
    <col min="51" max="51" width="15.33203125" style="18" bestFit="1" customWidth="1"/>
    <col min="52" max="52" width="54.21875" style="18" bestFit="1" customWidth="1"/>
    <col min="53" max="53" width="17.109375" style="18" bestFit="1" customWidth="1"/>
    <col min="54" max="54" width="148.77734375" style="18" bestFit="1" customWidth="1"/>
    <col min="55" max="55" width="9" style="35" bestFit="1" customWidth="1"/>
    <col min="56" max="56" width="60.5546875" style="35" bestFit="1" customWidth="1"/>
    <col min="57" max="57" width="50.5546875" style="35" bestFit="1" customWidth="1"/>
    <col min="58" max="58" width="22.33203125" style="35" bestFit="1" customWidth="1"/>
    <col min="59" max="59" width="38.21875" style="35" bestFit="1" customWidth="1"/>
    <col min="60" max="60" width="40.77734375" style="35" bestFit="1" customWidth="1"/>
    <col min="61" max="61" width="10" style="35" bestFit="1" customWidth="1"/>
    <col min="62" max="62" width="6.77734375" style="35" bestFit="1" customWidth="1"/>
    <col min="63" max="63" width="11" style="35" bestFit="1" customWidth="1"/>
    <col min="64" max="64" width="6.77734375" style="35" bestFit="1" customWidth="1"/>
    <col min="65" max="65" width="0" style="17" hidden="1" customWidth="1"/>
    <col min="66" max="66" width="10.33203125" style="17" bestFit="1" customWidth="1"/>
    <col min="67" max="16384" width="8.88671875" style="17"/>
  </cols>
  <sheetData>
    <row r="1" spans="1:65" s="21" customFormat="1" ht="12.45" customHeight="1" x14ac:dyDescent="0.25">
      <c r="A1" s="178" t="s">
        <v>678</v>
      </c>
      <c r="B1" s="3"/>
      <c r="C1" s="2"/>
      <c r="D1" s="252" t="s">
        <v>733</v>
      </c>
      <c r="E1" s="252"/>
      <c r="F1" s="252"/>
      <c r="G1" s="252"/>
      <c r="H1" s="252"/>
      <c r="I1" s="253"/>
      <c r="J1" s="2"/>
      <c r="K1" s="26"/>
      <c r="L1" s="2"/>
      <c r="M1" s="2"/>
      <c r="N1" s="59"/>
      <c r="O1" s="59"/>
      <c r="P1" s="58"/>
      <c r="Q1" s="58"/>
      <c r="R1" s="58"/>
      <c r="S1" s="58"/>
      <c r="T1" s="2"/>
      <c r="U1" s="3"/>
      <c r="V1" s="3"/>
      <c r="W1" s="3"/>
      <c r="X1" s="3"/>
      <c r="Y1" s="27"/>
      <c r="Z1" s="2"/>
      <c r="AA1" s="28"/>
      <c r="AB1" s="2"/>
      <c r="AC1" s="2"/>
      <c r="AD1" s="2"/>
      <c r="AE1" s="2"/>
      <c r="AF1" s="2"/>
      <c r="AG1" s="3"/>
      <c r="AH1" s="3"/>
      <c r="AI1" s="2"/>
      <c r="AJ1" s="2"/>
      <c r="AK1" s="2"/>
      <c r="AL1" s="2"/>
      <c r="AM1" s="3"/>
      <c r="AN1" s="3"/>
      <c r="AO1" s="2"/>
      <c r="AP1" s="20"/>
      <c r="AQ1" s="20"/>
      <c r="AR1" s="20"/>
      <c r="AS1" s="20"/>
      <c r="AT1" s="20"/>
      <c r="AU1" s="20"/>
      <c r="AV1" s="20"/>
      <c r="AW1" s="20"/>
      <c r="AX1" s="20"/>
      <c r="AY1" s="20"/>
      <c r="AZ1" s="20"/>
      <c r="BA1" s="20"/>
      <c r="BB1" s="20"/>
      <c r="BC1" s="3"/>
      <c r="BD1" s="3"/>
      <c r="BE1" s="3"/>
      <c r="BF1" s="3"/>
      <c r="BG1" s="3"/>
      <c r="BH1" s="3"/>
      <c r="BI1" s="3"/>
      <c r="BJ1" s="3"/>
      <c r="BK1" s="3"/>
      <c r="BL1" s="3"/>
    </row>
    <row r="2" spans="1:65" s="21" customFormat="1" ht="12.45" customHeight="1" x14ac:dyDescent="0.25">
      <c r="A2" s="177" t="s">
        <v>677</v>
      </c>
      <c r="B2" s="254"/>
      <c r="C2" s="2"/>
      <c r="D2" s="252" t="s">
        <v>734</v>
      </c>
      <c r="E2" s="288"/>
      <c r="F2" s="288"/>
      <c r="G2" s="287"/>
      <c r="H2" s="253"/>
      <c r="I2" s="253"/>
      <c r="J2" s="2"/>
      <c r="K2" s="26"/>
      <c r="L2" s="2"/>
      <c r="M2" s="2"/>
      <c r="N2" s="59"/>
      <c r="O2" s="59"/>
      <c r="P2" s="291">
        <f>P7</f>
        <v>0</v>
      </c>
      <c r="Q2" s="291">
        <f t="shared" ref="Q2:S2" si="0">Q7</f>
        <v>0</v>
      </c>
      <c r="R2" s="291">
        <f t="shared" si="0"/>
        <v>0</v>
      </c>
      <c r="S2" s="291">
        <f t="shared" si="0"/>
        <v>0</v>
      </c>
      <c r="T2" s="2"/>
      <c r="U2" s="3"/>
      <c r="V2" s="3"/>
      <c r="W2" s="3"/>
      <c r="X2" s="3"/>
      <c r="Y2" s="27"/>
      <c r="Z2" s="2"/>
      <c r="AA2" s="28"/>
      <c r="AB2" s="2"/>
      <c r="AC2" s="2"/>
      <c r="AD2" s="2"/>
      <c r="AE2" s="2"/>
      <c r="AF2" s="2"/>
      <c r="AG2" s="3"/>
      <c r="AH2" s="3"/>
      <c r="AI2" s="2"/>
      <c r="AJ2" s="2"/>
      <c r="AK2" s="2"/>
      <c r="AL2" s="2"/>
      <c r="AM2" s="3"/>
      <c r="AN2" s="3"/>
      <c r="AO2" s="2"/>
      <c r="AP2" s="20"/>
      <c r="AQ2" s="20"/>
      <c r="AR2" s="20"/>
      <c r="AS2" s="20"/>
      <c r="AT2" s="20"/>
      <c r="AU2" s="20"/>
      <c r="AV2" s="20"/>
      <c r="AW2" s="20"/>
      <c r="AX2" s="20"/>
      <c r="AY2" s="20"/>
      <c r="AZ2" s="20"/>
      <c r="BA2" s="20"/>
      <c r="BB2" s="20"/>
      <c r="BC2" s="3"/>
      <c r="BD2" s="3"/>
      <c r="BE2" s="3"/>
      <c r="BF2" s="3"/>
      <c r="BG2" s="3"/>
      <c r="BH2" s="3"/>
      <c r="BI2" s="3"/>
      <c r="BJ2" s="3"/>
      <c r="BK2" s="3"/>
      <c r="BL2" s="3"/>
    </row>
    <row r="3" spans="1:65" s="21" customFormat="1" ht="12.45" customHeight="1" x14ac:dyDescent="0.25">
      <c r="A3" s="177" t="s">
        <v>1</v>
      </c>
      <c r="B3" s="30" t="s">
        <v>183</v>
      </c>
      <c r="C3" s="2"/>
      <c r="D3" s="252" t="s">
        <v>735</v>
      </c>
      <c r="E3" s="288"/>
      <c r="F3" s="288"/>
      <c r="G3" s="287"/>
      <c r="H3" s="253"/>
      <c r="I3" s="253"/>
      <c r="J3" s="2"/>
      <c r="K3" s="26"/>
      <c r="L3" s="2"/>
      <c r="M3" s="2"/>
      <c r="N3" s="59"/>
      <c r="O3" s="59"/>
      <c r="P3" s="58"/>
      <c r="Q3" s="58"/>
      <c r="R3" s="58"/>
      <c r="S3" s="58"/>
      <c r="T3" s="2"/>
      <c r="U3" s="31"/>
      <c r="V3" s="3"/>
      <c r="W3" s="3"/>
      <c r="X3" s="3"/>
      <c r="Y3" s="27"/>
      <c r="Z3" s="2"/>
      <c r="AA3" s="28"/>
      <c r="AB3" s="2"/>
      <c r="AC3" s="2"/>
      <c r="AD3" s="2"/>
      <c r="AE3" s="2"/>
      <c r="AF3" s="2"/>
      <c r="AG3" s="3"/>
      <c r="AH3" s="3"/>
      <c r="AI3" s="2"/>
      <c r="AJ3" s="2"/>
      <c r="AK3" s="2"/>
      <c r="AL3" s="2"/>
      <c r="AM3" s="3"/>
      <c r="AN3" s="3"/>
      <c r="AO3" s="2"/>
      <c r="AP3" s="20"/>
      <c r="AQ3" s="20"/>
      <c r="AR3" s="20"/>
      <c r="AS3" s="20"/>
      <c r="AT3" s="20"/>
      <c r="AU3" s="20"/>
      <c r="AV3" s="20"/>
      <c r="AW3" s="20"/>
      <c r="AX3" s="20"/>
      <c r="AY3" s="20"/>
      <c r="AZ3" s="20"/>
      <c r="BA3" s="20"/>
      <c r="BB3" s="20"/>
      <c r="BC3" s="3"/>
      <c r="BD3" s="3"/>
      <c r="BE3" s="3"/>
      <c r="BF3" s="3"/>
      <c r="BG3" s="3"/>
      <c r="BH3" s="3"/>
      <c r="BI3" s="3"/>
      <c r="BJ3" s="3"/>
      <c r="BK3" s="3"/>
      <c r="BL3" s="3"/>
    </row>
    <row r="4" spans="1:65" s="47" customFormat="1" ht="12.45" customHeight="1" x14ac:dyDescent="0.25">
      <c r="A4" s="41"/>
      <c r="B4" s="42"/>
      <c r="C4" s="43"/>
      <c r="D4" s="43"/>
      <c r="E4" s="44"/>
      <c r="F4" s="43"/>
      <c r="G4" s="42" t="s">
        <v>2</v>
      </c>
      <c r="H4" s="42"/>
      <c r="I4" s="42"/>
      <c r="J4" s="43"/>
      <c r="K4" s="45"/>
      <c r="L4" s="43"/>
      <c r="M4" s="43"/>
      <c r="N4" s="60"/>
      <c r="O4" s="61"/>
      <c r="P4" s="255" t="s">
        <v>3</v>
      </c>
      <c r="Q4" s="255"/>
      <c r="R4" s="255"/>
      <c r="S4" s="255"/>
      <c r="T4" s="256" t="s">
        <v>4</v>
      </c>
      <c r="U4" s="257"/>
      <c r="V4" s="258"/>
      <c r="W4" s="256"/>
      <c r="X4" s="258"/>
      <c r="Y4" s="256"/>
      <c r="Z4" s="256"/>
      <c r="AA4" s="259"/>
      <c r="AB4" s="256"/>
      <c r="AC4" s="256"/>
      <c r="AD4" s="256"/>
      <c r="AE4" s="256"/>
      <c r="AF4" s="256"/>
      <c r="AG4" s="256"/>
      <c r="AH4" s="256"/>
      <c r="AI4" s="256"/>
      <c r="AJ4" s="256" t="s">
        <v>5</v>
      </c>
      <c r="AK4" s="256"/>
      <c r="AL4" s="256"/>
      <c r="AM4" s="258" t="s">
        <v>6</v>
      </c>
      <c r="AN4" s="258"/>
      <c r="AO4" s="258"/>
      <c r="AP4" s="260"/>
      <c r="AQ4" s="261"/>
      <c r="AR4" s="261"/>
      <c r="AS4" s="261"/>
      <c r="AT4" s="261"/>
      <c r="AU4" s="261"/>
      <c r="AV4" s="261"/>
      <c r="AW4" s="261"/>
      <c r="AX4" s="261"/>
      <c r="AY4" s="261"/>
      <c r="AZ4" s="261"/>
      <c r="BA4" s="261"/>
      <c r="BB4" s="258"/>
      <c r="BC4" s="261" t="s">
        <v>7</v>
      </c>
      <c r="BD4" s="261"/>
      <c r="BE4" s="261"/>
      <c r="BF4" s="261"/>
      <c r="BG4" s="261"/>
      <c r="BH4" s="261"/>
      <c r="BI4" s="46"/>
      <c r="BJ4" s="46"/>
      <c r="BK4" s="46"/>
      <c r="BL4" s="46"/>
    </row>
    <row r="5" spans="1:65" s="47" customFormat="1" ht="49.75" x14ac:dyDescent="0.25">
      <c r="A5" s="100" t="s">
        <v>8</v>
      </c>
      <c r="B5" s="101" t="s">
        <v>9</v>
      </c>
      <c r="C5" s="96" t="s">
        <v>10</v>
      </c>
      <c r="D5" s="96" t="s">
        <v>156</v>
      </c>
      <c r="E5" s="96" t="s">
        <v>11</v>
      </c>
      <c r="F5" s="96" t="s">
        <v>12</v>
      </c>
      <c r="G5" s="98" t="s">
        <v>13</v>
      </c>
      <c r="H5" s="180" t="s">
        <v>14</v>
      </c>
      <c r="I5" s="180" t="s">
        <v>15</v>
      </c>
      <c r="J5" s="181" t="s">
        <v>16</v>
      </c>
      <c r="K5" s="182" t="s">
        <v>17</v>
      </c>
      <c r="L5" s="96" t="s">
        <v>18</v>
      </c>
      <c r="M5" s="96" t="s">
        <v>157</v>
      </c>
      <c r="N5" s="183" t="s">
        <v>181</v>
      </c>
      <c r="O5" s="183" t="s">
        <v>182</v>
      </c>
      <c r="P5" s="48" t="s">
        <v>19</v>
      </c>
      <c r="Q5" s="48" t="s">
        <v>20</v>
      </c>
      <c r="R5" s="48" t="s">
        <v>21</v>
      </c>
      <c r="S5" s="48" t="s">
        <v>22</v>
      </c>
      <c r="T5" s="181" t="s">
        <v>23</v>
      </c>
      <c r="U5" s="98" t="s">
        <v>24</v>
      </c>
      <c r="V5" s="95" t="s">
        <v>25</v>
      </c>
      <c r="W5" s="98" t="s">
        <v>26</v>
      </c>
      <c r="X5" s="96" t="s">
        <v>27</v>
      </c>
      <c r="Y5" s="96" t="s">
        <v>28</v>
      </c>
      <c r="Z5" s="96" t="s">
        <v>29</v>
      </c>
      <c r="AA5" s="184" t="s">
        <v>30</v>
      </c>
      <c r="AB5" s="185" t="s">
        <v>31</v>
      </c>
      <c r="AC5" s="185" t="s">
        <v>32</v>
      </c>
      <c r="AD5" s="96" t="s">
        <v>33</v>
      </c>
      <c r="AE5" s="96" t="s">
        <v>34</v>
      </c>
      <c r="AF5" s="96" t="s">
        <v>35</v>
      </c>
      <c r="AG5" s="98" t="s">
        <v>36</v>
      </c>
      <c r="AH5" s="98" t="s">
        <v>37</v>
      </c>
      <c r="AI5" s="96" t="s">
        <v>38</v>
      </c>
      <c r="AJ5" s="96" t="s">
        <v>39</v>
      </c>
      <c r="AK5" s="96" t="s">
        <v>40</v>
      </c>
      <c r="AL5" s="96" t="s">
        <v>41</v>
      </c>
      <c r="AM5" s="98" t="s">
        <v>42</v>
      </c>
      <c r="AN5" s="98" t="s">
        <v>43</v>
      </c>
      <c r="AO5" s="96" t="s">
        <v>44</v>
      </c>
      <c r="AP5" s="97" t="s">
        <v>682</v>
      </c>
      <c r="AQ5" s="97" t="s">
        <v>45</v>
      </c>
      <c r="AR5" s="97" t="s">
        <v>46</v>
      </c>
      <c r="AS5" s="97" t="s">
        <v>47</v>
      </c>
      <c r="AT5" s="97" t="s">
        <v>48</v>
      </c>
      <c r="AU5" s="97" t="s">
        <v>49</v>
      </c>
      <c r="AV5" s="97" t="s">
        <v>50</v>
      </c>
      <c r="AW5" s="97" t="s">
        <v>51</v>
      </c>
      <c r="AX5" s="97" t="s">
        <v>52</v>
      </c>
      <c r="AY5" s="97" t="s">
        <v>53</v>
      </c>
      <c r="AZ5" s="97" t="s">
        <v>54</v>
      </c>
      <c r="BA5" s="97" t="s">
        <v>55</v>
      </c>
      <c r="BB5" s="97" t="s">
        <v>56</v>
      </c>
      <c r="BC5" s="98" t="s">
        <v>57</v>
      </c>
      <c r="BD5" s="98" t="s">
        <v>58</v>
      </c>
      <c r="BE5" s="98" t="s">
        <v>59</v>
      </c>
      <c r="BF5" s="98" t="s">
        <v>60</v>
      </c>
      <c r="BG5" s="98" t="s">
        <v>61</v>
      </c>
      <c r="BH5" s="98" t="s">
        <v>62</v>
      </c>
      <c r="BI5" s="186" t="s">
        <v>63</v>
      </c>
      <c r="BJ5" s="186" t="s">
        <v>64</v>
      </c>
      <c r="BK5" s="186" t="s">
        <v>65</v>
      </c>
      <c r="BL5" s="186" t="s">
        <v>64</v>
      </c>
    </row>
    <row r="6" spans="1:65" s="21" customFormat="1" ht="13.1" customHeight="1" x14ac:dyDescent="0.25">
      <c r="A6" s="71"/>
      <c r="B6" s="22"/>
      <c r="C6" s="72"/>
      <c r="D6" s="72"/>
      <c r="E6" s="72"/>
      <c r="F6" s="72"/>
      <c r="G6" s="22"/>
      <c r="H6" s="73"/>
      <c r="I6" s="73"/>
      <c r="J6" s="72"/>
      <c r="K6" s="74"/>
      <c r="L6" s="72"/>
      <c r="M6" s="72"/>
      <c r="N6" s="75"/>
      <c r="O6" s="75"/>
      <c r="P6" s="24"/>
      <c r="Q6" s="24"/>
      <c r="R6" s="24"/>
      <c r="S6" s="24">
        <f>SUM(P6:R6)</f>
        <v>0</v>
      </c>
      <c r="T6" s="73"/>
      <c r="U6" s="73"/>
      <c r="V6" s="73"/>
      <c r="W6" s="73"/>
      <c r="X6" s="73"/>
      <c r="Y6" s="77"/>
      <c r="Z6" s="72"/>
      <c r="AA6" s="179"/>
      <c r="AB6" s="72"/>
      <c r="AC6" s="72"/>
      <c r="AD6" s="72"/>
      <c r="AE6" s="72"/>
      <c r="AF6" s="72"/>
      <c r="AG6" s="73"/>
      <c r="AH6" s="73"/>
      <c r="AI6" s="72"/>
      <c r="AJ6" s="72"/>
      <c r="AK6" s="72"/>
      <c r="AL6" s="72"/>
      <c r="AM6" s="22"/>
      <c r="AN6" s="22"/>
      <c r="AO6" s="77"/>
      <c r="AP6" s="71"/>
      <c r="AQ6" s="71"/>
      <c r="AR6" s="71"/>
      <c r="AS6" s="71"/>
      <c r="AT6" s="71"/>
      <c r="AU6" s="71"/>
      <c r="AV6" s="71"/>
      <c r="AW6" s="71"/>
      <c r="AX6" s="71"/>
      <c r="AY6" s="71"/>
      <c r="AZ6" s="71"/>
      <c r="BA6" s="71"/>
      <c r="BB6" s="71"/>
      <c r="BC6" s="22"/>
      <c r="BD6" s="22"/>
      <c r="BE6" s="22"/>
      <c r="BF6" s="22"/>
      <c r="BG6" s="22"/>
      <c r="BH6" s="22"/>
      <c r="BI6" s="76"/>
      <c r="BJ6" s="76"/>
      <c r="BK6" s="76"/>
      <c r="BL6" s="76"/>
      <c r="BM6" s="65"/>
    </row>
    <row r="7" spans="1:65" s="21" customFormat="1" ht="13.1" customHeight="1" x14ac:dyDescent="0.25">
      <c r="A7" s="71"/>
      <c r="B7" s="22"/>
      <c r="C7" s="72"/>
      <c r="D7" s="72"/>
      <c r="E7" s="72"/>
      <c r="F7" s="72"/>
      <c r="G7" s="22"/>
      <c r="H7" s="73"/>
      <c r="I7" s="73"/>
      <c r="J7" s="72"/>
      <c r="K7" s="74"/>
      <c r="L7" s="72"/>
      <c r="M7" s="72"/>
      <c r="N7" s="75"/>
      <c r="O7" s="75"/>
      <c r="P7" s="24"/>
      <c r="Q7" s="24"/>
      <c r="R7" s="24"/>
      <c r="S7" s="24">
        <f t="shared" ref="S7:S20" si="1">SUM(P7:R7)</f>
        <v>0</v>
      </c>
      <c r="T7" s="73"/>
      <c r="U7" s="73"/>
      <c r="V7" s="73"/>
      <c r="W7" s="73"/>
      <c r="X7" s="73"/>
      <c r="Y7" s="77"/>
      <c r="Z7" s="72"/>
      <c r="AA7" s="179"/>
      <c r="AB7" s="72"/>
      <c r="AC7" s="72"/>
      <c r="AD7" s="72"/>
      <c r="AE7" s="72"/>
      <c r="AF7" s="72"/>
      <c r="AG7" s="73"/>
      <c r="AH7" s="73"/>
      <c r="AI7" s="72"/>
      <c r="AJ7" s="72"/>
      <c r="AK7" s="72"/>
      <c r="AL7" s="72"/>
      <c r="AM7" s="22"/>
      <c r="AN7" s="22"/>
      <c r="AO7" s="77"/>
      <c r="AP7" s="71"/>
      <c r="AQ7" s="71"/>
      <c r="AR7" s="71"/>
      <c r="AS7" s="71"/>
      <c r="AT7" s="71"/>
      <c r="AU7" s="71"/>
      <c r="AV7" s="71"/>
      <c r="AW7" s="71"/>
      <c r="AX7" s="71"/>
      <c r="AY7" s="71"/>
      <c r="AZ7" s="71"/>
      <c r="BA7" s="71"/>
      <c r="BB7" s="71"/>
      <c r="BC7" s="22"/>
      <c r="BD7" s="22"/>
      <c r="BE7" s="22"/>
      <c r="BF7" s="22"/>
      <c r="BG7" s="22"/>
      <c r="BH7" s="22"/>
      <c r="BI7" s="76"/>
      <c r="BJ7" s="76"/>
      <c r="BK7" s="76"/>
      <c r="BL7" s="76"/>
      <c r="BM7" s="65"/>
    </row>
    <row r="8" spans="1:65" s="21" customFormat="1" ht="13.1" customHeight="1" x14ac:dyDescent="0.25">
      <c r="A8" s="71"/>
      <c r="B8" s="22"/>
      <c r="C8" s="72"/>
      <c r="D8" s="72"/>
      <c r="E8" s="72"/>
      <c r="F8" s="72"/>
      <c r="G8" s="22"/>
      <c r="H8" s="73"/>
      <c r="I8" s="73"/>
      <c r="J8" s="72"/>
      <c r="K8" s="74"/>
      <c r="L8" s="72"/>
      <c r="M8" s="72"/>
      <c r="N8" s="75"/>
      <c r="O8" s="75"/>
      <c r="P8" s="24"/>
      <c r="Q8" s="24"/>
      <c r="R8" s="24"/>
      <c r="S8" s="24">
        <f t="shared" si="1"/>
        <v>0</v>
      </c>
      <c r="T8" s="73"/>
      <c r="U8" s="73"/>
      <c r="V8" s="73"/>
      <c r="W8" s="73"/>
      <c r="X8" s="73"/>
      <c r="Y8" s="77"/>
      <c r="Z8" s="72"/>
      <c r="AA8" s="179"/>
      <c r="AB8" s="72"/>
      <c r="AC8" s="72"/>
      <c r="AD8" s="72"/>
      <c r="AE8" s="72"/>
      <c r="AF8" s="72"/>
      <c r="AG8" s="73"/>
      <c r="AH8" s="73"/>
      <c r="AI8" s="72"/>
      <c r="AJ8" s="72"/>
      <c r="AK8" s="72"/>
      <c r="AL8" s="72"/>
      <c r="AM8" s="22"/>
      <c r="AN8" s="22"/>
      <c r="AO8" s="77"/>
      <c r="AP8" s="71"/>
      <c r="AQ8" s="71"/>
      <c r="AR8" s="71"/>
      <c r="AS8" s="71"/>
      <c r="AT8" s="71"/>
      <c r="AU8" s="71"/>
      <c r="AV8" s="71"/>
      <c r="AW8" s="71"/>
      <c r="AX8" s="71"/>
      <c r="AY8" s="71"/>
      <c r="AZ8" s="71"/>
      <c r="BA8" s="71"/>
      <c r="BB8" s="71"/>
      <c r="BC8" s="22"/>
      <c r="BD8" s="22"/>
      <c r="BE8" s="22"/>
      <c r="BF8" s="22"/>
      <c r="BG8" s="22"/>
      <c r="BH8" s="22"/>
      <c r="BI8" s="76"/>
      <c r="BJ8" s="76"/>
      <c r="BK8" s="76"/>
      <c r="BL8" s="76"/>
      <c r="BM8" s="65"/>
    </row>
    <row r="9" spans="1:65" s="21" customFormat="1" ht="13.1" customHeight="1" x14ac:dyDescent="0.25">
      <c r="A9" s="71"/>
      <c r="B9" s="22"/>
      <c r="C9" s="72"/>
      <c r="D9" s="72"/>
      <c r="E9" s="72"/>
      <c r="F9" s="72"/>
      <c r="G9" s="22"/>
      <c r="H9" s="73"/>
      <c r="I9" s="73"/>
      <c r="J9" s="72"/>
      <c r="K9" s="74"/>
      <c r="L9" s="72"/>
      <c r="M9" s="72"/>
      <c r="N9" s="75"/>
      <c r="O9" s="75"/>
      <c r="P9" s="24"/>
      <c r="Q9" s="24"/>
      <c r="R9" s="24"/>
      <c r="S9" s="24">
        <f t="shared" si="1"/>
        <v>0</v>
      </c>
      <c r="T9" s="73"/>
      <c r="U9" s="73"/>
      <c r="V9" s="73"/>
      <c r="W9" s="73"/>
      <c r="X9" s="73"/>
      <c r="Y9" s="77"/>
      <c r="Z9" s="72"/>
      <c r="AA9" s="179"/>
      <c r="AB9" s="72"/>
      <c r="AC9" s="72"/>
      <c r="AD9" s="72"/>
      <c r="AE9" s="72"/>
      <c r="AF9" s="72"/>
      <c r="AG9" s="73"/>
      <c r="AH9" s="73"/>
      <c r="AI9" s="72"/>
      <c r="AJ9" s="72"/>
      <c r="AK9" s="72"/>
      <c r="AL9" s="72"/>
      <c r="AM9" s="22"/>
      <c r="AN9" s="22"/>
      <c r="AO9" s="77"/>
      <c r="AP9" s="71"/>
      <c r="AQ9" s="71"/>
      <c r="AR9" s="71"/>
      <c r="AS9" s="71"/>
      <c r="AT9" s="71"/>
      <c r="AU9" s="71"/>
      <c r="AV9" s="71"/>
      <c r="AW9" s="71"/>
      <c r="AX9" s="71"/>
      <c r="AY9" s="71"/>
      <c r="AZ9" s="71"/>
      <c r="BA9" s="71"/>
      <c r="BB9" s="71"/>
      <c r="BC9" s="22"/>
      <c r="BD9" s="22"/>
      <c r="BE9" s="22"/>
      <c r="BF9" s="22"/>
      <c r="BG9" s="22"/>
      <c r="BH9" s="22"/>
      <c r="BI9" s="76"/>
      <c r="BJ9" s="76"/>
      <c r="BK9" s="76"/>
      <c r="BL9" s="76"/>
      <c r="BM9" s="65"/>
    </row>
    <row r="10" spans="1:65" s="21" customFormat="1" ht="13.1" customHeight="1" x14ac:dyDescent="0.25">
      <c r="A10" s="71"/>
      <c r="B10" s="22"/>
      <c r="C10" s="72"/>
      <c r="D10" s="72"/>
      <c r="E10" s="72"/>
      <c r="F10" s="72"/>
      <c r="G10" s="22"/>
      <c r="H10" s="73"/>
      <c r="I10" s="73"/>
      <c r="J10" s="72"/>
      <c r="K10" s="74"/>
      <c r="L10" s="72"/>
      <c r="M10" s="72"/>
      <c r="N10" s="75"/>
      <c r="O10" s="75"/>
      <c r="P10" s="24"/>
      <c r="Q10" s="24"/>
      <c r="R10" s="24"/>
      <c r="S10" s="24">
        <f t="shared" si="1"/>
        <v>0</v>
      </c>
      <c r="T10" s="73"/>
      <c r="U10" s="73"/>
      <c r="V10" s="73"/>
      <c r="W10" s="73"/>
      <c r="X10" s="73"/>
      <c r="Y10" s="77"/>
      <c r="Z10" s="72"/>
      <c r="AA10" s="179"/>
      <c r="AB10" s="72"/>
      <c r="AC10" s="72"/>
      <c r="AD10" s="72"/>
      <c r="AE10" s="72"/>
      <c r="AF10" s="72"/>
      <c r="AG10" s="73"/>
      <c r="AH10" s="73"/>
      <c r="AI10" s="72"/>
      <c r="AJ10" s="72"/>
      <c r="AK10" s="72"/>
      <c r="AL10" s="72"/>
      <c r="AM10" s="22"/>
      <c r="AN10" s="22"/>
      <c r="AO10" s="77"/>
      <c r="AP10" s="71"/>
      <c r="AQ10" s="71"/>
      <c r="AR10" s="71"/>
      <c r="AS10" s="71"/>
      <c r="AT10" s="71"/>
      <c r="AU10" s="71"/>
      <c r="AV10" s="71"/>
      <c r="AW10" s="71"/>
      <c r="AX10" s="71"/>
      <c r="AY10" s="71"/>
      <c r="AZ10" s="71"/>
      <c r="BA10" s="71"/>
      <c r="BB10" s="71"/>
      <c r="BC10" s="22"/>
      <c r="BD10" s="22"/>
      <c r="BE10" s="22"/>
      <c r="BF10" s="22"/>
      <c r="BG10" s="22"/>
      <c r="BH10" s="22"/>
      <c r="BI10" s="76"/>
      <c r="BJ10" s="76"/>
      <c r="BK10" s="76"/>
      <c r="BL10" s="76"/>
      <c r="BM10" s="65"/>
    </row>
    <row r="11" spans="1:65" s="21" customFormat="1" ht="13.1" customHeight="1" x14ac:dyDescent="0.25">
      <c r="A11" s="71"/>
      <c r="B11" s="22"/>
      <c r="C11" s="72"/>
      <c r="D11" s="72"/>
      <c r="E11" s="72"/>
      <c r="F11" s="72"/>
      <c r="G11" s="22"/>
      <c r="H11" s="73"/>
      <c r="I11" s="73"/>
      <c r="J11" s="72"/>
      <c r="K11" s="74"/>
      <c r="L11" s="72"/>
      <c r="M11" s="72"/>
      <c r="N11" s="75"/>
      <c r="O11" s="75"/>
      <c r="P11" s="24"/>
      <c r="Q11" s="24"/>
      <c r="R11" s="24"/>
      <c r="S11" s="24">
        <f t="shared" si="1"/>
        <v>0</v>
      </c>
      <c r="T11" s="73"/>
      <c r="U11" s="73"/>
      <c r="V11" s="73"/>
      <c r="W11" s="73"/>
      <c r="X11" s="73"/>
      <c r="Y11" s="77"/>
      <c r="Z11" s="72"/>
      <c r="AA11" s="179"/>
      <c r="AB11" s="72"/>
      <c r="AC11" s="72"/>
      <c r="AD11" s="72"/>
      <c r="AE11" s="72"/>
      <c r="AF11" s="72"/>
      <c r="AG11" s="73"/>
      <c r="AH11" s="73"/>
      <c r="AI11" s="72"/>
      <c r="AJ11" s="72"/>
      <c r="AK11" s="72"/>
      <c r="AL11" s="72"/>
      <c r="AM11" s="22"/>
      <c r="AN11" s="22"/>
      <c r="AO11" s="77"/>
      <c r="AP11" s="71"/>
      <c r="AQ11" s="71"/>
      <c r="AR11" s="71"/>
      <c r="AS11" s="71"/>
      <c r="AT11" s="71"/>
      <c r="AU11" s="71"/>
      <c r="AV11" s="71"/>
      <c r="AW11" s="71"/>
      <c r="AX11" s="71"/>
      <c r="AY11" s="71"/>
      <c r="AZ11" s="71"/>
      <c r="BA11" s="71"/>
      <c r="BB11" s="71"/>
      <c r="BC11" s="22"/>
      <c r="BD11" s="22"/>
      <c r="BE11" s="22"/>
      <c r="BF11" s="22"/>
      <c r="BG11" s="22"/>
      <c r="BH11" s="22"/>
      <c r="BI11" s="76"/>
      <c r="BJ11" s="76"/>
      <c r="BK11" s="76"/>
      <c r="BL11" s="76"/>
      <c r="BM11" s="65"/>
    </row>
    <row r="12" spans="1:65" s="21" customFormat="1" ht="13.1" customHeight="1" x14ac:dyDescent="0.25">
      <c r="A12" s="71"/>
      <c r="B12" s="22"/>
      <c r="C12" s="72"/>
      <c r="D12" s="72"/>
      <c r="E12" s="72"/>
      <c r="F12" s="72"/>
      <c r="G12" s="22"/>
      <c r="H12" s="73"/>
      <c r="I12" s="73"/>
      <c r="J12" s="72"/>
      <c r="K12" s="74"/>
      <c r="L12" s="72"/>
      <c r="M12" s="72"/>
      <c r="N12" s="75"/>
      <c r="O12" s="75"/>
      <c r="P12" s="24"/>
      <c r="Q12" s="24"/>
      <c r="R12" s="24"/>
      <c r="S12" s="24">
        <f t="shared" si="1"/>
        <v>0</v>
      </c>
      <c r="T12" s="73"/>
      <c r="U12" s="73"/>
      <c r="V12" s="73"/>
      <c r="W12" s="73"/>
      <c r="X12" s="73"/>
      <c r="Y12" s="77"/>
      <c r="Z12" s="72"/>
      <c r="AA12" s="179"/>
      <c r="AB12" s="72"/>
      <c r="AC12" s="72"/>
      <c r="AD12" s="72"/>
      <c r="AE12" s="72"/>
      <c r="AF12" s="72"/>
      <c r="AG12" s="73"/>
      <c r="AH12" s="73"/>
      <c r="AI12" s="72"/>
      <c r="AJ12" s="72"/>
      <c r="AK12" s="72"/>
      <c r="AL12" s="72"/>
      <c r="AM12" s="22"/>
      <c r="AN12" s="22"/>
      <c r="AO12" s="77"/>
      <c r="AP12" s="71"/>
      <c r="AQ12" s="71"/>
      <c r="AR12" s="71"/>
      <c r="AS12" s="71"/>
      <c r="AT12" s="71"/>
      <c r="AU12" s="71"/>
      <c r="AV12" s="71"/>
      <c r="AW12" s="71"/>
      <c r="AX12" s="71"/>
      <c r="AY12" s="71"/>
      <c r="AZ12" s="71"/>
      <c r="BA12" s="71"/>
      <c r="BB12" s="71"/>
      <c r="BC12" s="22"/>
      <c r="BD12" s="22"/>
      <c r="BE12" s="22"/>
      <c r="BF12" s="22"/>
      <c r="BG12" s="22"/>
      <c r="BH12" s="22"/>
      <c r="BI12" s="76"/>
      <c r="BJ12" s="76"/>
      <c r="BK12" s="76"/>
      <c r="BL12" s="76"/>
      <c r="BM12" s="65"/>
    </row>
    <row r="13" spans="1:65" s="21" customFormat="1" ht="13.1" customHeight="1" x14ac:dyDescent="0.25">
      <c r="A13" s="71"/>
      <c r="B13" s="22"/>
      <c r="C13" s="72"/>
      <c r="D13" s="72"/>
      <c r="E13" s="72"/>
      <c r="F13" s="72"/>
      <c r="G13" s="22"/>
      <c r="H13" s="73"/>
      <c r="I13" s="73"/>
      <c r="J13" s="72"/>
      <c r="K13" s="74"/>
      <c r="L13" s="72"/>
      <c r="M13" s="72"/>
      <c r="N13" s="75"/>
      <c r="O13" s="75"/>
      <c r="P13" s="24"/>
      <c r="Q13" s="24"/>
      <c r="R13" s="24"/>
      <c r="S13" s="24">
        <f t="shared" si="1"/>
        <v>0</v>
      </c>
      <c r="T13" s="73"/>
      <c r="U13" s="73"/>
      <c r="V13" s="73"/>
      <c r="W13" s="73"/>
      <c r="X13" s="73"/>
      <c r="Y13" s="77"/>
      <c r="Z13" s="72"/>
      <c r="AA13" s="179"/>
      <c r="AB13" s="72"/>
      <c r="AC13" s="72"/>
      <c r="AD13" s="72"/>
      <c r="AE13" s="72"/>
      <c r="AF13" s="72"/>
      <c r="AG13" s="73"/>
      <c r="AH13" s="73"/>
      <c r="AI13" s="72"/>
      <c r="AJ13" s="72"/>
      <c r="AK13" s="72"/>
      <c r="AL13" s="72"/>
      <c r="AM13" s="22"/>
      <c r="AN13" s="22"/>
      <c r="AO13" s="77"/>
      <c r="AP13" s="71"/>
      <c r="AQ13" s="71"/>
      <c r="AR13" s="71"/>
      <c r="AS13" s="71"/>
      <c r="AT13" s="71"/>
      <c r="AU13" s="71"/>
      <c r="AV13" s="71"/>
      <c r="AW13" s="71"/>
      <c r="AX13" s="71"/>
      <c r="AY13" s="71"/>
      <c r="AZ13" s="71"/>
      <c r="BA13" s="71"/>
      <c r="BB13" s="71"/>
      <c r="BC13" s="22"/>
      <c r="BD13" s="22"/>
      <c r="BE13" s="22"/>
      <c r="BF13" s="22"/>
      <c r="BG13" s="22"/>
      <c r="BH13" s="22"/>
      <c r="BI13" s="76"/>
      <c r="BJ13" s="76"/>
      <c r="BK13" s="76"/>
      <c r="BL13" s="76"/>
      <c r="BM13" s="65"/>
    </row>
    <row r="14" spans="1:65" s="21" customFormat="1" ht="13.1" customHeight="1" x14ac:dyDescent="0.25">
      <c r="A14" s="71"/>
      <c r="B14" s="22"/>
      <c r="C14" s="72"/>
      <c r="D14" s="72"/>
      <c r="E14" s="72"/>
      <c r="F14" s="72"/>
      <c r="G14" s="22"/>
      <c r="H14" s="73"/>
      <c r="I14" s="73"/>
      <c r="J14" s="72"/>
      <c r="K14" s="74"/>
      <c r="L14" s="72"/>
      <c r="M14" s="72"/>
      <c r="N14" s="75"/>
      <c r="O14" s="75"/>
      <c r="P14" s="24"/>
      <c r="Q14" s="24"/>
      <c r="R14" s="24"/>
      <c r="S14" s="24">
        <f t="shared" si="1"/>
        <v>0</v>
      </c>
      <c r="T14" s="73"/>
      <c r="U14" s="73"/>
      <c r="V14" s="73"/>
      <c r="W14" s="73"/>
      <c r="X14" s="73"/>
      <c r="Y14" s="77"/>
      <c r="Z14" s="72"/>
      <c r="AA14" s="179"/>
      <c r="AB14" s="72"/>
      <c r="AC14" s="72"/>
      <c r="AD14" s="72"/>
      <c r="AE14" s="72"/>
      <c r="AF14" s="72"/>
      <c r="AG14" s="73"/>
      <c r="AH14" s="73"/>
      <c r="AI14" s="72"/>
      <c r="AJ14" s="72"/>
      <c r="AK14" s="72"/>
      <c r="AL14" s="72"/>
      <c r="AM14" s="22"/>
      <c r="AN14" s="22"/>
      <c r="AO14" s="77"/>
      <c r="AP14" s="71"/>
      <c r="AQ14" s="71"/>
      <c r="AR14" s="71"/>
      <c r="AS14" s="71"/>
      <c r="AT14" s="71"/>
      <c r="AU14" s="71"/>
      <c r="AV14" s="71"/>
      <c r="AW14" s="71"/>
      <c r="AX14" s="71"/>
      <c r="AY14" s="71"/>
      <c r="AZ14" s="71"/>
      <c r="BA14" s="71"/>
      <c r="BB14" s="71"/>
      <c r="BC14" s="22"/>
      <c r="BD14" s="22"/>
      <c r="BE14" s="22"/>
      <c r="BF14" s="22"/>
      <c r="BG14" s="22"/>
      <c r="BH14" s="22"/>
      <c r="BI14" s="76"/>
      <c r="BJ14" s="76"/>
      <c r="BK14" s="76"/>
      <c r="BL14" s="76"/>
      <c r="BM14" s="65"/>
    </row>
    <row r="15" spans="1:65" s="21" customFormat="1" ht="13.1" customHeight="1" x14ac:dyDescent="0.25">
      <c r="A15" s="71"/>
      <c r="B15" s="22"/>
      <c r="C15" s="72"/>
      <c r="D15" s="72"/>
      <c r="E15" s="72"/>
      <c r="F15" s="72"/>
      <c r="G15" s="22"/>
      <c r="H15" s="73"/>
      <c r="I15" s="73"/>
      <c r="J15" s="72"/>
      <c r="K15" s="74"/>
      <c r="L15" s="72"/>
      <c r="M15" s="72"/>
      <c r="N15" s="75"/>
      <c r="O15" s="75"/>
      <c r="P15" s="24"/>
      <c r="Q15" s="24"/>
      <c r="R15" s="24"/>
      <c r="S15" s="24">
        <f t="shared" si="1"/>
        <v>0</v>
      </c>
      <c r="T15" s="73"/>
      <c r="U15" s="73"/>
      <c r="V15" s="73"/>
      <c r="W15" s="73"/>
      <c r="X15" s="73"/>
      <c r="Y15" s="77"/>
      <c r="Z15" s="72"/>
      <c r="AA15" s="179"/>
      <c r="AB15" s="72"/>
      <c r="AC15" s="72"/>
      <c r="AD15" s="72"/>
      <c r="AE15" s="72"/>
      <c r="AF15" s="72"/>
      <c r="AG15" s="73"/>
      <c r="AH15" s="73"/>
      <c r="AI15" s="72"/>
      <c r="AJ15" s="72"/>
      <c r="AK15" s="72"/>
      <c r="AL15" s="72"/>
      <c r="AM15" s="22"/>
      <c r="AN15" s="22"/>
      <c r="AO15" s="77"/>
      <c r="AP15" s="71"/>
      <c r="AQ15" s="71"/>
      <c r="AR15" s="71"/>
      <c r="AS15" s="71"/>
      <c r="AT15" s="71"/>
      <c r="AU15" s="71"/>
      <c r="AV15" s="71"/>
      <c r="AW15" s="71"/>
      <c r="AX15" s="71"/>
      <c r="AY15" s="71"/>
      <c r="AZ15" s="71"/>
      <c r="BA15" s="71"/>
      <c r="BB15" s="71"/>
      <c r="BC15" s="22"/>
      <c r="BD15" s="22"/>
      <c r="BE15" s="22"/>
      <c r="BF15" s="22"/>
      <c r="BG15" s="22"/>
      <c r="BH15" s="22"/>
      <c r="BI15" s="76"/>
      <c r="BJ15" s="76"/>
      <c r="BK15" s="76"/>
      <c r="BL15" s="76"/>
      <c r="BM15" s="65"/>
    </row>
    <row r="16" spans="1:65" s="21" customFormat="1" ht="13.1" customHeight="1" x14ac:dyDescent="0.25">
      <c r="A16" s="71"/>
      <c r="B16" s="22"/>
      <c r="C16" s="72"/>
      <c r="D16" s="72"/>
      <c r="E16" s="72"/>
      <c r="F16" s="72"/>
      <c r="G16" s="22"/>
      <c r="H16" s="73"/>
      <c r="I16" s="73"/>
      <c r="J16" s="72"/>
      <c r="K16" s="74"/>
      <c r="L16" s="72"/>
      <c r="M16" s="72"/>
      <c r="N16" s="75"/>
      <c r="O16" s="75"/>
      <c r="P16" s="24"/>
      <c r="Q16" s="24"/>
      <c r="R16" s="24"/>
      <c r="S16" s="24">
        <f t="shared" si="1"/>
        <v>0</v>
      </c>
      <c r="T16" s="73"/>
      <c r="U16" s="73"/>
      <c r="V16" s="73"/>
      <c r="W16" s="73"/>
      <c r="X16" s="73"/>
      <c r="Y16" s="77"/>
      <c r="Z16" s="72"/>
      <c r="AA16" s="179"/>
      <c r="AB16" s="72"/>
      <c r="AC16" s="72"/>
      <c r="AD16" s="72"/>
      <c r="AE16" s="72"/>
      <c r="AF16" s="72"/>
      <c r="AG16" s="73"/>
      <c r="AH16" s="73"/>
      <c r="AI16" s="72"/>
      <c r="AJ16" s="72"/>
      <c r="AK16" s="72"/>
      <c r="AL16" s="72"/>
      <c r="AM16" s="22"/>
      <c r="AN16" s="22"/>
      <c r="AO16" s="77"/>
      <c r="AP16" s="71"/>
      <c r="AQ16" s="71"/>
      <c r="AR16" s="71"/>
      <c r="AS16" s="71"/>
      <c r="AT16" s="71"/>
      <c r="AU16" s="71"/>
      <c r="AV16" s="71"/>
      <c r="AW16" s="71"/>
      <c r="AX16" s="71"/>
      <c r="AY16" s="71"/>
      <c r="AZ16" s="71"/>
      <c r="BA16" s="71"/>
      <c r="BB16" s="71"/>
      <c r="BC16" s="22"/>
      <c r="BD16" s="22"/>
      <c r="BE16" s="22"/>
      <c r="BF16" s="22"/>
      <c r="BG16" s="22"/>
      <c r="BH16" s="22"/>
      <c r="BI16" s="76"/>
      <c r="BJ16" s="76"/>
      <c r="BK16" s="76"/>
      <c r="BL16" s="76"/>
      <c r="BM16" s="65"/>
    </row>
    <row r="17" spans="1:65" s="21" customFormat="1" ht="13.1" customHeight="1" x14ac:dyDescent="0.25">
      <c r="A17" s="71"/>
      <c r="B17" s="22"/>
      <c r="C17" s="72"/>
      <c r="D17" s="72"/>
      <c r="E17" s="72"/>
      <c r="F17" s="72"/>
      <c r="G17" s="22"/>
      <c r="H17" s="73"/>
      <c r="I17" s="73"/>
      <c r="J17" s="72"/>
      <c r="K17" s="74"/>
      <c r="L17" s="72"/>
      <c r="M17" s="72"/>
      <c r="N17" s="75"/>
      <c r="O17" s="75"/>
      <c r="P17" s="24"/>
      <c r="Q17" s="24"/>
      <c r="R17" s="24"/>
      <c r="S17" s="24">
        <f t="shared" si="1"/>
        <v>0</v>
      </c>
      <c r="T17" s="73"/>
      <c r="U17" s="73"/>
      <c r="V17" s="73"/>
      <c r="W17" s="73"/>
      <c r="X17" s="73"/>
      <c r="Y17" s="77"/>
      <c r="Z17" s="72"/>
      <c r="AA17" s="179"/>
      <c r="AB17" s="72"/>
      <c r="AC17" s="72"/>
      <c r="AD17" s="72"/>
      <c r="AE17" s="72"/>
      <c r="AF17" s="72"/>
      <c r="AG17" s="73"/>
      <c r="AH17" s="73"/>
      <c r="AI17" s="72"/>
      <c r="AJ17" s="72"/>
      <c r="AK17" s="72"/>
      <c r="AL17" s="72"/>
      <c r="AM17" s="22"/>
      <c r="AN17" s="22"/>
      <c r="AO17" s="77"/>
      <c r="AP17" s="71"/>
      <c r="AQ17" s="71"/>
      <c r="AR17" s="71"/>
      <c r="AS17" s="71"/>
      <c r="AT17" s="71"/>
      <c r="AU17" s="71"/>
      <c r="AV17" s="71"/>
      <c r="AW17" s="71"/>
      <c r="AX17" s="71"/>
      <c r="AY17" s="71"/>
      <c r="AZ17" s="71"/>
      <c r="BA17" s="71"/>
      <c r="BB17" s="71"/>
      <c r="BC17" s="22"/>
      <c r="BD17" s="22"/>
      <c r="BE17" s="22"/>
      <c r="BF17" s="22"/>
      <c r="BG17" s="22"/>
      <c r="BH17" s="22"/>
      <c r="BI17" s="76"/>
      <c r="BJ17" s="76"/>
      <c r="BK17" s="76"/>
      <c r="BL17" s="76"/>
      <c r="BM17" s="65"/>
    </row>
    <row r="18" spans="1:65" s="21" customFormat="1" ht="13.1" customHeight="1" x14ac:dyDescent="0.25">
      <c r="A18" s="71"/>
      <c r="B18" s="22"/>
      <c r="C18" s="72"/>
      <c r="D18" s="72"/>
      <c r="E18" s="72"/>
      <c r="F18" s="72"/>
      <c r="G18" s="22"/>
      <c r="H18" s="73"/>
      <c r="I18" s="73"/>
      <c r="J18" s="72"/>
      <c r="K18" s="74"/>
      <c r="L18" s="72"/>
      <c r="M18" s="72"/>
      <c r="N18" s="75"/>
      <c r="O18" s="75"/>
      <c r="P18" s="24"/>
      <c r="Q18" s="24"/>
      <c r="R18" s="24"/>
      <c r="S18" s="24">
        <f t="shared" si="1"/>
        <v>0</v>
      </c>
      <c r="T18" s="73"/>
      <c r="U18" s="73"/>
      <c r="V18" s="73"/>
      <c r="W18" s="73"/>
      <c r="X18" s="73"/>
      <c r="Y18" s="77"/>
      <c r="Z18" s="72"/>
      <c r="AA18" s="179"/>
      <c r="AB18" s="72"/>
      <c r="AC18" s="72"/>
      <c r="AD18" s="72"/>
      <c r="AE18" s="72"/>
      <c r="AF18" s="72"/>
      <c r="AG18" s="73"/>
      <c r="AH18" s="73"/>
      <c r="AI18" s="72"/>
      <c r="AJ18" s="72"/>
      <c r="AK18" s="72"/>
      <c r="AL18" s="72"/>
      <c r="AM18" s="22"/>
      <c r="AN18" s="22"/>
      <c r="AO18" s="77"/>
      <c r="AP18" s="71"/>
      <c r="AQ18" s="71"/>
      <c r="AR18" s="71"/>
      <c r="AS18" s="71"/>
      <c r="AT18" s="71"/>
      <c r="AU18" s="71"/>
      <c r="AV18" s="71"/>
      <c r="AW18" s="71"/>
      <c r="AX18" s="71"/>
      <c r="AY18" s="71"/>
      <c r="AZ18" s="71"/>
      <c r="BA18" s="71"/>
      <c r="BB18" s="71"/>
      <c r="BC18" s="22"/>
      <c r="BD18" s="22"/>
      <c r="BE18" s="22"/>
      <c r="BF18" s="22"/>
      <c r="BG18" s="22"/>
      <c r="BH18" s="22"/>
      <c r="BI18" s="76"/>
      <c r="BJ18" s="76"/>
      <c r="BK18" s="76"/>
      <c r="BL18" s="76"/>
      <c r="BM18" s="65"/>
    </row>
    <row r="19" spans="1:65" s="21" customFormat="1" ht="13.1" customHeight="1" x14ac:dyDescent="0.25">
      <c r="A19" s="71"/>
      <c r="B19" s="22"/>
      <c r="C19" s="72"/>
      <c r="D19" s="72"/>
      <c r="E19" s="72"/>
      <c r="F19" s="72"/>
      <c r="G19" s="22"/>
      <c r="H19" s="73"/>
      <c r="I19" s="73"/>
      <c r="J19" s="72"/>
      <c r="K19" s="74"/>
      <c r="L19" s="72"/>
      <c r="M19" s="72"/>
      <c r="N19" s="75"/>
      <c r="O19" s="75"/>
      <c r="P19" s="24"/>
      <c r="Q19" s="24"/>
      <c r="R19" s="24"/>
      <c r="S19" s="24">
        <f t="shared" si="1"/>
        <v>0</v>
      </c>
      <c r="T19" s="73"/>
      <c r="U19" s="73"/>
      <c r="V19" s="73"/>
      <c r="W19" s="73"/>
      <c r="X19" s="73"/>
      <c r="Y19" s="77"/>
      <c r="Z19" s="72"/>
      <c r="AA19" s="179"/>
      <c r="AB19" s="72"/>
      <c r="AC19" s="72"/>
      <c r="AD19" s="72"/>
      <c r="AE19" s="72"/>
      <c r="AF19" s="72"/>
      <c r="AG19" s="73"/>
      <c r="AH19" s="73"/>
      <c r="AI19" s="72"/>
      <c r="AJ19" s="72"/>
      <c r="AK19" s="72"/>
      <c r="AL19" s="72"/>
      <c r="AM19" s="22"/>
      <c r="AN19" s="22"/>
      <c r="AO19" s="77"/>
      <c r="AP19" s="71"/>
      <c r="AQ19" s="71"/>
      <c r="AR19" s="71"/>
      <c r="AS19" s="71"/>
      <c r="AT19" s="71"/>
      <c r="AU19" s="71"/>
      <c r="AV19" s="71"/>
      <c r="AW19" s="71"/>
      <c r="AX19" s="71"/>
      <c r="AY19" s="71"/>
      <c r="AZ19" s="71"/>
      <c r="BA19" s="71"/>
      <c r="BB19" s="71"/>
      <c r="BC19" s="22"/>
      <c r="BD19" s="22"/>
      <c r="BE19" s="22"/>
      <c r="BF19" s="22"/>
      <c r="BG19" s="22"/>
      <c r="BH19" s="22"/>
      <c r="BI19" s="76"/>
      <c r="BJ19" s="76"/>
      <c r="BK19" s="76"/>
      <c r="BL19" s="76"/>
      <c r="BM19" s="65"/>
    </row>
    <row r="20" spans="1:65" s="21" customFormat="1" ht="13.1" customHeight="1" x14ac:dyDescent="0.25">
      <c r="A20" s="71"/>
      <c r="B20" s="22"/>
      <c r="C20" s="72"/>
      <c r="D20" s="72"/>
      <c r="E20" s="72"/>
      <c r="F20" s="72"/>
      <c r="G20" s="22"/>
      <c r="H20" s="73"/>
      <c r="I20" s="73"/>
      <c r="J20" s="72"/>
      <c r="K20" s="74"/>
      <c r="L20" s="72"/>
      <c r="M20" s="72"/>
      <c r="N20" s="75"/>
      <c r="O20" s="75"/>
      <c r="P20" s="24"/>
      <c r="Q20" s="24"/>
      <c r="R20" s="24"/>
      <c r="S20" s="24">
        <f t="shared" si="1"/>
        <v>0</v>
      </c>
      <c r="T20" s="73"/>
      <c r="U20" s="73"/>
      <c r="V20" s="73"/>
      <c r="W20" s="73"/>
      <c r="X20" s="73"/>
      <c r="Y20" s="77"/>
      <c r="Z20" s="72"/>
      <c r="AA20" s="179"/>
      <c r="AB20" s="72"/>
      <c r="AC20" s="72"/>
      <c r="AD20" s="72"/>
      <c r="AE20" s="72"/>
      <c r="AF20" s="72"/>
      <c r="AG20" s="73"/>
      <c r="AH20" s="73"/>
      <c r="AI20" s="72"/>
      <c r="AJ20" s="72"/>
      <c r="AK20" s="72"/>
      <c r="AL20" s="72"/>
      <c r="AM20" s="22"/>
      <c r="AN20" s="22"/>
      <c r="AO20" s="77"/>
      <c r="AP20" s="71"/>
      <c r="AQ20" s="71"/>
      <c r="AR20" s="71"/>
      <c r="AS20" s="71"/>
      <c r="AT20" s="71"/>
      <c r="AU20" s="71"/>
      <c r="AV20" s="71"/>
      <c r="AW20" s="71"/>
      <c r="AX20" s="71"/>
      <c r="AY20" s="71"/>
      <c r="AZ20" s="71"/>
      <c r="BA20" s="71"/>
      <c r="BB20" s="71"/>
      <c r="BC20" s="22"/>
      <c r="BD20" s="22"/>
      <c r="BE20" s="22"/>
      <c r="BF20" s="22"/>
      <c r="BG20" s="22"/>
      <c r="BH20" s="22"/>
      <c r="BI20" s="76"/>
      <c r="BJ20" s="76"/>
      <c r="BK20" s="76"/>
      <c r="BL20" s="76"/>
      <c r="BM20" s="65"/>
    </row>
    <row r="21" spans="1:65" s="23" customFormat="1" ht="12.45" customHeight="1" x14ac:dyDescent="0.25">
      <c r="A21" s="23" t="s">
        <v>180</v>
      </c>
      <c r="B21" s="30"/>
      <c r="C21" s="54"/>
      <c r="D21" s="54"/>
      <c r="E21" s="54"/>
      <c r="F21" s="54"/>
      <c r="G21" s="30"/>
      <c r="H21" s="30"/>
      <c r="I21" s="30"/>
      <c r="J21" s="54"/>
      <c r="K21" s="289"/>
      <c r="L21" s="54"/>
      <c r="M21" s="54"/>
      <c r="N21" s="290"/>
      <c r="O21" s="290"/>
      <c r="P21" s="291">
        <f>SUM(P6:P20)</f>
        <v>0</v>
      </c>
      <c r="Q21" s="291">
        <f t="shared" ref="Q21:S21" si="2">SUM(Q6:Q20)</f>
        <v>0</v>
      </c>
      <c r="R21" s="291">
        <f t="shared" si="2"/>
        <v>0</v>
      </c>
      <c r="S21" s="291">
        <f t="shared" si="2"/>
        <v>0</v>
      </c>
      <c r="T21" s="54"/>
      <c r="U21" s="30"/>
      <c r="V21" s="30"/>
      <c r="W21" s="30"/>
      <c r="X21" s="30"/>
      <c r="Y21" s="55"/>
      <c r="Z21" s="54"/>
      <c r="AA21" s="56"/>
      <c r="AB21" s="54"/>
      <c r="AC21" s="54"/>
      <c r="AD21" s="54"/>
      <c r="AE21" s="54"/>
      <c r="AF21" s="54"/>
      <c r="AG21" s="30"/>
      <c r="AH21" s="30"/>
      <c r="AI21" s="54"/>
      <c r="AJ21" s="54"/>
      <c r="AK21" s="54"/>
      <c r="AL21" s="54"/>
      <c r="AM21" s="30"/>
      <c r="AN21" s="30"/>
      <c r="AO21" s="54"/>
      <c r="AP21" s="57"/>
      <c r="AQ21" s="57"/>
      <c r="AR21" s="57"/>
      <c r="AS21" s="57"/>
      <c r="AT21" s="57"/>
      <c r="AU21" s="57"/>
      <c r="AV21" s="57"/>
      <c r="AW21" s="57"/>
      <c r="AX21" s="57"/>
      <c r="AY21" s="57"/>
      <c r="AZ21" s="57"/>
      <c r="BA21" s="57"/>
      <c r="BB21" s="57"/>
      <c r="BC21" s="30"/>
      <c r="BD21" s="30"/>
      <c r="BE21" s="30"/>
      <c r="BF21" s="30"/>
      <c r="BG21" s="30"/>
      <c r="BH21" s="30"/>
      <c r="BI21" s="30"/>
      <c r="BJ21" s="30"/>
      <c r="BK21" s="30"/>
      <c r="BL21" s="30"/>
    </row>
  </sheetData>
  <autoFilter ref="A5:BL8"/>
  <sortState ref="A7:BL386">
    <sortCondition ref="C7:C386"/>
    <sortCondition ref="E7:E386"/>
  </sortState>
  <mergeCells count="5">
    <mergeCell ref="P4:S4"/>
    <mergeCell ref="T4:AI4"/>
    <mergeCell ref="AJ4:AL4"/>
    <mergeCell ref="AM4:BB4"/>
    <mergeCell ref="BC4:BH4"/>
  </mergeCells>
  <pageMargins left="0.45" right="0.45" top="0.5" bottom="0.5" header="0.3" footer="0.3"/>
  <pageSetup paperSize="5" scale="73" fitToHeight="0" orientation="landscape" r:id="rId1"/>
  <headerFooter>
    <oddHeader>&amp;R&amp;"-,Italic"&amp;10Arthur J. Gallagher Risk Management Services, Inc.</oddHeader>
    <oddFooter>&amp;LPage &amp;P of &amp;N</oddFooter>
  </headerFooter>
  <ignoredErrors>
    <ignoredError sqref="S6 S7:S20" unlockedFormula="1"/>
  </ignoredErrors>
  <extLst>
    <ext xmlns:x14="http://schemas.microsoft.com/office/spreadsheetml/2009/9/main" uri="{CCE6A557-97BC-4b89-ADB6-D9C93CAAB3DF}">
      <x14:dataValidations xmlns:xm="http://schemas.microsoft.com/office/excel/2006/main" count="21">
        <x14:dataValidation type="list" allowBlank="1" showInputMessage="1" showErrorMessage="1">
          <x14:formula1>
            <xm:f>OtherFields!$A$15:$A$18</xm:f>
          </x14:formula1>
          <xm:sqref>T6:T20</xm:sqref>
        </x14:dataValidation>
        <x14:dataValidation type="list" allowBlank="1" showInputMessage="1" showErrorMessage="1">
          <x14:formula1>
            <xm:f>'ATC Occupancy Codes'!$A$2:$A$54</xm:f>
          </x14:formula1>
          <xm:sqref>V6:V20</xm:sqref>
        </x14:dataValidation>
        <x14:dataValidation type="list" allowBlank="1" showInputMessage="1" showErrorMessage="1">
          <x14:formula1>
            <xm:f>'ISO Construction Types'!$A$2:$A$10</xm:f>
          </x14:formula1>
          <xm:sqref>W6:W20</xm:sqref>
        </x14:dataValidation>
        <x14:dataValidation type="list" allowBlank="1" showInputMessage="1" showErrorMessage="1">
          <x14:formula1>
            <xm:f>'RMS Wind Construction Codes'!$B$2:$B$126</xm:f>
          </x14:formula1>
          <xm:sqref>X6:X20</xm:sqref>
        </x14:dataValidation>
        <x14:dataValidation type="list" allowBlank="1" showInputMessage="1" showErrorMessage="1">
          <x14:formula1>
            <xm:f>OtherFields!$A$2:$A$11</xm:f>
          </x14:formula1>
          <xm:sqref>AG6:AG20</xm:sqref>
        </x14:dataValidation>
        <x14:dataValidation type="list" allowBlank="1" showInputMessage="1" showErrorMessage="1">
          <x14:formula1>
            <xm:f>OtherFields!$B$2:$B$6</xm:f>
          </x14:formula1>
          <xm:sqref>AH6:AH20</xm:sqref>
        </x14:dataValidation>
        <x14:dataValidation type="list" allowBlank="1" showInputMessage="1" showErrorMessage="1">
          <x14:formula1>
            <xm:f>'Secondary Wind Characteristics'!$A$2:$A$5</xm:f>
          </x14:formula1>
          <xm:sqref>AM6:AM20</xm:sqref>
        </x14:dataValidation>
        <x14:dataValidation type="list" allowBlank="1" showInputMessage="1" showErrorMessage="1">
          <x14:formula1>
            <xm:f>'Secondary Wind Characteristics'!$A$8:$A$18</xm:f>
          </x14:formula1>
          <xm:sqref>AN6:AN20</xm:sqref>
        </x14:dataValidation>
        <x14:dataValidation type="list" allowBlank="1" showInputMessage="1" showErrorMessage="1">
          <x14:formula1>
            <xm:f>'Secondary Wind Characteristics'!$A$21:$A$25</xm:f>
          </x14:formula1>
          <xm:sqref>AP6:AP20</xm:sqref>
        </x14:dataValidation>
        <x14:dataValidation type="list" allowBlank="1" showInputMessage="1" showErrorMessage="1">
          <x14:formula1>
            <xm:f>'Secondary Wind Characteristics'!$A$28:$A$36</xm:f>
          </x14:formula1>
          <xm:sqref>AQ6:AQ20</xm:sqref>
        </x14:dataValidation>
        <x14:dataValidation type="list" allowBlank="1" showInputMessage="1" showErrorMessage="1">
          <x14:formula1>
            <xm:f>'Secondary Wind Characteristics'!$A$39:$A$44</xm:f>
          </x14:formula1>
          <xm:sqref>AR6:AR20</xm:sqref>
        </x14:dataValidation>
        <x14:dataValidation type="list" allowBlank="1" showInputMessage="1" showErrorMessage="1">
          <x14:formula1>
            <xm:f>'Secondary Wind Characteristics'!$A$47:$A$49</xm:f>
          </x14:formula1>
          <xm:sqref>AS6:AS20</xm:sqref>
        </x14:dataValidation>
        <x14:dataValidation type="list" allowBlank="1" showInputMessage="1" showErrorMessage="1">
          <x14:formula1>
            <xm:f>'Secondary Wind Characteristics'!$A$52:$A$56</xm:f>
          </x14:formula1>
          <xm:sqref>AT6:AT20</xm:sqref>
        </x14:dataValidation>
        <x14:dataValidation type="list" allowBlank="1" showInputMessage="1" showErrorMessage="1">
          <x14:formula1>
            <xm:f>'Secondary Wind Characteristics'!$A$59:$A$62</xm:f>
          </x14:formula1>
          <xm:sqref>AU6:AU20</xm:sqref>
        </x14:dataValidation>
        <x14:dataValidation type="list" allowBlank="1" showInputMessage="1" showErrorMessage="1">
          <x14:formula1>
            <xm:f>'Secondary Wind Characteristics'!$A$65:$A$73</xm:f>
          </x14:formula1>
          <xm:sqref>AV6:AV20</xm:sqref>
        </x14:dataValidation>
        <x14:dataValidation type="list" allowBlank="1" showInputMessage="1" showErrorMessage="1">
          <x14:formula1>
            <xm:f>'Secondary Wind Characteristics'!$A$76:$A$82</xm:f>
          </x14:formula1>
          <xm:sqref>AW6:AW20</xm:sqref>
        </x14:dataValidation>
        <x14:dataValidation type="list" allowBlank="1" showInputMessage="1" showErrorMessage="1">
          <x14:formula1>
            <xm:f>'Secondary Wind Characteristics'!$A$85:$A$87</xm:f>
          </x14:formula1>
          <xm:sqref>AX6:AX20</xm:sqref>
        </x14:dataValidation>
        <x14:dataValidation type="list" allowBlank="1" showInputMessage="1" showErrorMessage="1">
          <x14:formula1>
            <xm:f>'Secondary Wind Characteristics'!$A$90:$A$93</xm:f>
          </x14:formula1>
          <xm:sqref>AY6:AY20</xm:sqref>
        </x14:dataValidation>
        <x14:dataValidation type="list" allowBlank="1" showInputMessage="1" showErrorMessage="1">
          <x14:formula1>
            <xm:f>'Secondary Wind Characteristics'!$A$96:$A$105</xm:f>
          </x14:formula1>
          <xm:sqref>AZ6:AZ20</xm:sqref>
        </x14:dataValidation>
        <x14:dataValidation type="list" allowBlank="1" showInputMessage="1" showErrorMessage="1">
          <x14:formula1>
            <xm:f>'Secondary Wind Characteristics'!$A$108:$A$110</xm:f>
          </x14:formula1>
          <xm:sqref>BA6:BA20</xm:sqref>
        </x14:dataValidation>
        <x14:dataValidation type="list" allowBlank="1" showInputMessage="1" showErrorMessage="1">
          <x14:formula1>
            <xm:f>'Secondary Wind Characteristics'!$A$113:$A$116</xm:f>
          </x14:formula1>
          <xm:sqref>BB6:BB20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workbookViewId="0"/>
  </sheetViews>
  <sheetFormatPr defaultRowHeight="15.05" x14ac:dyDescent="0.3"/>
  <cols>
    <col min="1" max="1" width="7.109375" style="36" customWidth="1"/>
    <col min="2" max="2" width="28.33203125" style="17" customWidth="1"/>
    <col min="3" max="3" width="17.77734375" style="49" customWidth="1"/>
  </cols>
  <sheetData>
    <row r="1" spans="1:3" x14ac:dyDescent="0.3">
      <c r="A1" s="85"/>
      <c r="B1" s="25" t="s">
        <v>0</v>
      </c>
    </row>
    <row r="2" spans="1:3" x14ac:dyDescent="0.3">
      <c r="A2" s="86"/>
      <c r="B2" s="29" t="s">
        <v>175</v>
      </c>
    </row>
    <row r="3" spans="1:3" x14ac:dyDescent="0.3">
      <c r="A3" s="86"/>
      <c r="B3" s="29" t="s">
        <v>1</v>
      </c>
    </row>
    <row r="4" spans="1:3" s="50" customFormat="1" x14ac:dyDescent="0.3">
      <c r="A4" s="87"/>
      <c r="B4" s="51"/>
      <c r="C4" s="51"/>
    </row>
    <row r="5" spans="1:3" x14ac:dyDescent="0.3">
      <c r="A5" s="88" t="s">
        <v>189</v>
      </c>
      <c r="B5" s="52" t="s">
        <v>8</v>
      </c>
      <c r="C5" s="52" t="s">
        <v>176</v>
      </c>
    </row>
    <row r="6" spans="1:3" x14ac:dyDescent="0.3">
      <c r="A6" s="14">
        <v>203</v>
      </c>
      <c r="B6" s="10" t="s">
        <v>164</v>
      </c>
      <c r="C6" s="82">
        <f>'PROPERTY VALUES'!S6</f>
        <v>0</v>
      </c>
    </row>
    <row r="7" spans="1:3" s="92" customFormat="1" x14ac:dyDescent="0.3">
      <c r="A7" s="84">
        <v>212</v>
      </c>
      <c r="B7" s="83" t="s">
        <v>124</v>
      </c>
      <c r="C7" s="91"/>
    </row>
    <row r="8" spans="1:3" x14ac:dyDescent="0.3">
      <c r="A8" s="14">
        <v>226</v>
      </c>
      <c r="B8" s="10" t="s">
        <v>78</v>
      </c>
      <c r="C8" s="82" t="e">
        <f>'PROPERTY VALUES'!#REF!</f>
        <v>#REF!</v>
      </c>
    </row>
    <row r="9" spans="1:3" s="93" customFormat="1" x14ac:dyDescent="0.3">
      <c r="A9" s="99">
        <v>305</v>
      </c>
      <c r="B9" s="6" t="s">
        <v>115</v>
      </c>
      <c r="C9" s="82" t="e">
        <f>SUM('PROPERTY VALUES'!#REF!)</f>
        <v>#REF!</v>
      </c>
    </row>
    <row r="10" spans="1:3" x14ac:dyDescent="0.3">
      <c r="A10" s="4">
        <v>306</v>
      </c>
      <c r="B10" s="15" t="s">
        <v>166</v>
      </c>
      <c r="C10" s="82" t="e">
        <f>SUM('PROPERTY VALUES'!#REF!)</f>
        <v>#REF!</v>
      </c>
    </row>
    <row r="11" spans="1:3" x14ac:dyDescent="0.3">
      <c r="A11" s="4">
        <v>323</v>
      </c>
      <c r="B11" s="15" t="s">
        <v>152</v>
      </c>
      <c r="C11" s="82" t="e">
        <f>SUM('PROPERTY VALUES'!#REF!)</f>
        <v>#REF!</v>
      </c>
    </row>
    <row r="12" spans="1:3" ht="25.55" x14ac:dyDescent="0.3">
      <c r="A12" s="14">
        <v>332</v>
      </c>
      <c r="B12" s="10" t="s">
        <v>174</v>
      </c>
      <c r="C12" s="82" t="e">
        <f>SUM('PROPERTY VALUES'!#REF!)</f>
        <v>#REF!</v>
      </c>
    </row>
    <row r="13" spans="1:3" x14ac:dyDescent="0.3">
      <c r="A13" s="70">
        <v>338</v>
      </c>
      <c r="B13" s="12" t="s">
        <v>173</v>
      </c>
      <c r="C13" s="82" t="e">
        <f>'PROPERTY VALUES'!#REF!</f>
        <v>#REF!</v>
      </c>
    </row>
    <row r="14" spans="1:3" s="93" customFormat="1" x14ac:dyDescent="0.3">
      <c r="A14" s="4">
        <v>347</v>
      </c>
      <c r="B14" s="15" t="s">
        <v>171</v>
      </c>
      <c r="C14" s="82" t="e">
        <f>SUM('PROPERTY VALUES'!#REF!)</f>
        <v>#REF!</v>
      </c>
    </row>
    <row r="15" spans="1:3" x14ac:dyDescent="0.3">
      <c r="A15" s="89">
        <v>352</v>
      </c>
      <c r="B15" s="7" t="s">
        <v>184</v>
      </c>
      <c r="C15" s="82" t="e">
        <f>'PROPERTY VALUES'!#REF!</f>
        <v>#REF!</v>
      </c>
    </row>
    <row r="16" spans="1:3" x14ac:dyDescent="0.3">
      <c r="A16" s="89">
        <v>359</v>
      </c>
      <c r="B16" s="7" t="s">
        <v>178</v>
      </c>
      <c r="C16" s="82" t="e">
        <f>'PROPERTY VALUES'!#REF!</f>
        <v>#REF!</v>
      </c>
    </row>
    <row r="17" spans="1:3" x14ac:dyDescent="0.3">
      <c r="A17" s="89">
        <v>362</v>
      </c>
      <c r="B17" s="7" t="s">
        <v>187</v>
      </c>
      <c r="C17" s="82" t="e">
        <f>SUM('PROPERTY VALUES'!#REF!)</f>
        <v>#REF!</v>
      </c>
    </row>
    <row r="18" spans="1:3" x14ac:dyDescent="0.3">
      <c r="A18" s="89">
        <v>401</v>
      </c>
      <c r="B18" s="7" t="s">
        <v>172</v>
      </c>
      <c r="C18" s="82" t="e">
        <f>SUM('PROPERTY VALUES'!#REF!)</f>
        <v>#REF!</v>
      </c>
    </row>
    <row r="19" spans="1:3" x14ac:dyDescent="0.3">
      <c r="A19" s="14">
        <v>405</v>
      </c>
      <c r="B19" s="10" t="s">
        <v>106</v>
      </c>
      <c r="C19" s="82" t="e">
        <f>SUM('PROPERTY VALUES'!#REF!)</f>
        <v>#REF!</v>
      </c>
    </row>
    <row r="20" spans="1:3" x14ac:dyDescent="0.3">
      <c r="A20" s="89">
        <v>407</v>
      </c>
      <c r="B20" s="7" t="s">
        <v>185</v>
      </c>
      <c r="C20" s="82" t="e">
        <f>'PROPERTY VALUES'!#REF!</f>
        <v>#REF!</v>
      </c>
    </row>
    <row r="21" spans="1:3" x14ac:dyDescent="0.3">
      <c r="A21" s="14">
        <v>411</v>
      </c>
      <c r="B21" s="8" t="s">
        <v>167</v>
      </c>
      <c r="C21" s="82" t="e">
        <f>'PROPERTY VALUES'!#REF!</f>
        <v>#REF!</v>
      </c>
    </row>
    <row r="22" spans="1:3" ht="25.55" x14ac:dyDescent="0.3">
      <c r="A22" s="14">
        <v>450</v>
      </c>
      <c r="B22" s="10" t="s">
        <v>145</v>
      </c>
      <c r="C22" s="82" t="e">
        <f>'PROPERTY VALUES'!#REF!</f>
        <v>#REF!</v>
      </c>
    </row>
    <row r="23" spans="1:3" x14ac:dyDescent="0.3">
      <c r="A23" s="14">
        <v>451</v>
      </c>
      <c r="B23" s="10" t="s">
        <v>86</v>
      </c>
      <c r="C23" s="82" t="e">
        <f>'PROPERTY VALUES'!#REF!</f>
        <v>#REF!</v>
      </c>
    </row>
    <row r="24" spans="1:3" x14ac:dyDescent="0.3">
      <c r="A24" s="14">
        <v>457</v>
      </c>
      <c r="B24" s="8" t="s">
        <v>168</v>
      </c>
      <c r="C24" s="82" t="e">
        <f>'PROPERTY VALUES'!#REF!</f>
        <v>#REF!</v>
      </c>
    </row>
    <row r="25" spans="1:3" x14ac:dyDescent="0.3">
      <c r="A25" s="14">
        <v>458</v>
      </c>
      <c r="B25" s="8" t="s">
        <v>169</v>
      </c>
      <c r="C25" s="82" t="e">
        <f>SUM('PROPERTY VALUES'!#REF!)</f>
        <v>#REF!</v>
      </c>
    </row>
    <row r="26" spans="1:3" x14ac:dyDescent="0.3">
      <c r="A26" s="14">
        <v>460</v>
      </c>
      <c r="B26" s="10" t="s">
        <v>66</v>
      </c>
      <c r="C26" s="82" t="e">
        <f>'PROPERTY VALUES'!#REF!</f>
        <v>#REF!</v>
      </c>
    </row>
    <row r="27" spans="1:3" x14ac:dyDescent="0.3">
      <c r="A27" s="70">
        <v>466</v>
      </c>
      <c r="B27" s="12" t="s">
        <v>159</v>
      </c>
      <c r="C27" s="82" t="e">
        <f>'PROPERTY VALUES'!#REF!</f>
        <v>#REF!</v>
      </c>
    </row>
    <row r="28" spans="1:3" x14ac:dyDescent="0.3">
      <c r="A28" s="14">
        <v>469</v>
      </c>
      <c r="B28" s="10" t="s">
        <v>84</v>
      </c>
      <c r="C28" s="82" t="e">
        <f>'PROPERTY VALUES'!#REF!</f>
        <v>#REF!</v>
      </c>
    </row>
    <row r="29" spans="1:3" x14ac:dyDescent="0.3">
      <c r="A29" s="14">
        <v>473</v>
      </c>
      <c r="B29" s="10" t="s">
        <v>143</v>
      </c>
      <c r="C29" s="82" t="e">
        <f>'PROPERTY VALUES'!#REF!</f>
        <v>#REF!</v>
      </c>
    </row>
    <row r="30" spans="1:3" x14ac:dyDescent="0.3">
      <c r="A30" s="70">
        <v>475</v>
      </c>
      <c r="B30" s="12" t="s">
        <v>158</v>
      </c>
      <c r="C30" s="82" t="e">
        <f>'PROPERTY VALUES'!#REF!</f>
        <v>#REF!</v>
      </c>
    </row>
    <row r="31" spans="1:3" x14ac:dyDescent="0.3">
      <c r="A31" s="70">
        <v>476</v>
      </c>
      <c r="B31" s="12" t="s">
        <v>170</v>
      </c>
      <c r="C31" s="82" t="e">
        <f>'PROPERTY VALUES'!#REF!</f>
        <v>#REF!</v>
      </c>
    </row>
    <row r="32" spans="1:3" x14ac:dyDescent="0.3">
      <c r="A32" s="14">
        <v>479</v>
      </c>
      <c r="B32" s="10" t="s">
        <v>131</v>
      </c>
      <c r="C32" s="82" t="e">
        <f>'PROPERTY VALUES'!#REF!</f>
        <v>#REF!</v>
      </c>
    </row>
    <row r="33" spans="1:4" x14ac:dyDescent="0.3">
      <c r="A33" s="89">
        <v>503</v>
      </c>
      <c r="B33" s="7" t="s">
        <v>177</v>
      </c>
      <c r="C33" s="82" t="e">
        <f>'PROPERTY VALUES'!#REF!</f>
        <v>#REF!</v>
      </c>
    </row>
    <row r="34" spans="1:4" x14ac:dyDescent="0.3">
      <c r="A34" s="14">
        <v>507</v>
      </c>
      <c r="B34" s="10" t="s">
        <v>163</v>
      </c>
      <c r="C34" s="82" t="e">
        <f>'PROPERTY VALUES'!#REF!</f>
        <v>#REF!</v>
      </c>
    </row>
    <row r="35" spans="1:4" x14ac:dyDescent="0.3">
      <c r="A35" s="36">
        <v>515</v>
      </c>
      <c r="B35" s="17" t="s">
        <v>188</v>
      </c>
      <c r="C35" s="82" t="e">
        <f>'PROPERTY VALUES'!#REF!</f>
        <v>#REF!</v>
      </c>
    </row>
    <row r="36" spans="1:4" x14ac:dyDescent="0.3">
      <c r="A36" s="14">
        <v>537</v>
      </c>
      <c r="B36" s="10" t="s">
        <v>111</v>
      </c>
      <c r="C36" s="82" t="e">
        <f>SUM('PROPERTY VALUES'!#REF!)</f>
        <v>#REF!</v>
      </c>
    </row>
    <row r="37" spans="1:4" x14ac:dyDescent="0.3">
      <c r="A37" s="14">
        <v>582</v>
      </c>
      <c r="B37" s="8" t="s">
        <v>160</v>
      </c>
      <c r="C37" s="82" t="e">
        <f>SUM('PROPERTY VALUES'!#REF!)</f>
        <v>#REF!</v>
      </c>
    </row>
    <row r="38" spans="1:4" x14ac:dyDescent="0.3">
      <c r="A38" s="14">
        <v>608</v>
      </c>
      <c r="B38" s="10" t="s">
        <v>102</v>
      </c>
      <c r="C38" s="82" t="e">
        <f>SUM('PROPERTY VALUES'!#REF!)</f>
        <v>#REF!</v>
      </c>
      <c r="D38" s="94" t="s">
        <v>190</v>
      </c>
    </row>
    <row r="39" spans="1:4" x14ac:dyDescent="0.3">
      <c r="A39" s="14">
        <v>644</v>
      </c>
      <c r="B39" s="10" t="s">
        <v>161</v>
      </c>
      <c r="C39" s="82" t="e">
        <f>SUM('PROPERTY VALUES'!#REF!)</f>
        <v>#REF!</v>
      </c>
    </row>
    <row r="40" spans="1:4" x14ac:dyDescent="0.3">
      <c r="A40" s="89">
        <v>781</v>
      </c>
      <c r="B40" s="7" t="s">
        <v>165</v>
      </c>
      <c r="C40" s="82" t="e">
        <f>'PROPERTY VALUES'!#REF!</f>
        <v>#REF!</v>
      </c>
    </row>
    <row r="41" spans="1:4" ht="25.55" x14ac:dyDescent="0.3">
      <c r="A41" s="14">
        <v>802</v>
      </c>
      <c r="B41" s="10" t="s">
        <v>126</v>
      </c>
      <c r="C41" s="82" t="e">
        <f>SUM('PROPERTY VALUES'!#REF!)</f>
        <v>#REF!</v>
      </c>
    </row>
    <row r="42" spans="1:4" x14ac:dyDescent="0.3">
      <c r="A42" s="14">
        <v>802</v>
      </c>
      <c r="B42" s="10" t="s">
        <v>130</v>
      </c>
      <c r="C42" s="82" t="e">
        <f>'PROPERTY VALUES'!#REF!</f>
        <v>#REF!</v>
      </c>
    </row>
    <row r="43" spans="1:4" x14ac:dyDescent="0.3">
      <c r="A43" s="89">
        <v>808</v>
      </c>
      <c r="B43" s="7" t="s">
        <v>162</v>
      </c>
      <c r="C43" s="82" t="e">
        <f>SUM('PROPERTY VALUES'!#REF!)</f>
        <v>#REF!</v>
      </c>
    </row>
    <row r="44" spans="1:4" x14ac:dyDescent="0.3">
      <c r="A44" s="14">
        <v>809</v>
      </c>
      <c r="B44" s="10" t="s">
        <v>134</v>
      </c>
      <c r="C44" s="82" t="e">
        <f>'PROPERTY VALUES'!#REF!</f>
        <v>#REF!</v>
      </c>
    </row>
    <row r="45" spans="1:4" x14ac:dyDescent="0.3">
      <c r="A45" s="33"/>
      <c r="B45" s="32"/>
      <c r="C45" s="53" t="e">
        <f>SUM(C6:C44)</f>
        <v>#REF!</v>
      </c>
    </row>
    <row r="46" spans="1:4" x14ac:dyDescent="0.3">
      <c r="A46" s="90"/>
      <c r="B46" s="34"/>
    </row>
  </sheetData>
  <pageMargins left="0.7" right="0.7" top="0.75" bottom="0.7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
  <sheetViews>
    <sheetView workbookViewId="0">
      <pane xSplit="9" ySplit="7" topLeftCell="T8" activePane="bottomRight" state="frozen"/>
      <selection pane="topRight" activeCell="J1" sqref="J1"/>
      <selection pane="bottomLeft" activeCell="A8" sqref="A8"/>
      <selection pane="bottomRight" activeCell="X16" sqref="X16"/>
    </sheetView>
  </sheetViews>
  <sheetFormatPr defaultRowHeight="15.75" customHeight="1" x14ac:dyDescent="0.3"/>
  <cols>
    <col min="2" max="2" width="20.21875" bestFit="1" customWidth="1"/>
    <col min="8" max="8" width="20.33203125" customWidth="1"/>
    <col min="9" max="9" width="20.88671875" customWidth="1"/>
  </cols>
  <sheetData>
    <row r="1" spans="1:62" s="198" customFormat="1" x14ac:dyDescent="0.3">
      <c r="A1" s="197" t="s">
        <v>0</v>
      </c>
    </row>
    <row r="2" spans="1:62" s="198" customFormat="1" x14ac:dyDescent="0.3">
      <c r="A2" s="197"/>
    </row>
    <row r="3" spans="1:62" s="198" customFormat="1" x14ac:dyDescent="0.3">
      <c r="A3" s="197" t="s">
        <v>707</v>
      </c>
      <c r="C3" s="199">
        <f>'PROPERTY VALUES'!B2</f>
        <v>0</v>
      </c>
      <c r="D3" s="200"/>
      <c r="E3" s="201"/>
      <c r="F3" s="202"/>
      <c r="G3" s="200"/>
      <c r="H3" s="203"/>
      <c r="I3" s="201"/>
      <c r="J3" s="204"/>
      <c r="K3" s="205"/>
      <c r="L3" s="200"/>
      <c r="M3" s="205"/>
      <c r="N3" s="205"/>
      <c r="O3" s="206"/>
      <c r="P3" s="206"/>
      <c r="Q3" s="207"/>
      <c r="R3" s="208"/>
      <c r="S3" s="209"/>
      <c r="T3" s="207"/>
      <c r="U3" s="200"/>
      <c r="V3" s="200"/>
      <c r="W3" s="210"/>
      <c r="X3" s="211"/>
      <c r="Y3" s="212"/>
      <c r="Z3" s="200"/>
      <c r="AA3" s="200"/>
      <c r="AB3" s="209"/>
      <c r="AC3" s="205"/>
      <c r="AD3" s="205"/>
      <c r="AE3" s="205"/>
      <c r="AF3" s="205"/>
      <c r="AG3" s="205"/>
      <c r="AH3" s="204"/>
      <c r="AI3" s="204"/>
      <c r="AJ3" s="213"/>
      <c r="AK3" s="200"/>
      <c r="AL3" s="200"/>
      <c r="AM3" s="200"/>
      <c r="AN3" s="200"/>
      <c r="AO3" s="214"/>
      <c r="AP3" s="214"/>
      <c r="AQ3" s="214"/>
      <c r="AR3" s="214"/>
      <c r="AS3" s="214"/>
      <c r="AT3" s="214"/>
      <c r="AU3" s="214"/>
      <c r="AV3" s="214"/>
      <c r="AW3" s="214"/>
      <c r="AX3" s="214"/>
      <c r="AY3" s="214"/>
      <c r="AZ3" s="214"/>
      <c r="BA3" s="214"/>
      <c r="BB3" s="214"/>
      <c r="BC3" s="214"/>
      <c r="BD3" s="214"/>
      <c r="BE3" s="214"/>
      <c r="BF3" s="214"/>
      <c r="BG3" s="214"/>
      <c r="BH3" s="214"/>
      <c r="BI3" s="214"/>
      <c r="BJ3" s="214"/>
    </row>
    <row r="4" spans="1:62" s="198" customFormat="1" x14ac:dyDescent="0.3">
      <c r="A4" s="197" t="s">
        <v>1</v>
      </c>
      <c r="C4" s="199" t="str">
        <f>'[3]Property Values'!B3</f>
        <v>4.30.18 - 4.30.19</v>
      </c>
      <c r="D4" s="200"/>
      <c r="E4" s="265" t="s">
        <v>708</v>
      </c>
      <c r="F4" s="266"/>
      <c r="G4" s="266"/>
      <c r="H4" s="203"/>
      <c r="I4" s="201"/>
      <c r="J4" s="204"/>
      <c r="K4" s="205"/>
      <c r="L4" s="200"/>
      <c r="M4" s="205"/>
      <c r="N4" s="205"/>
      <c r="O4" s="206"/>
      <c r="P4" s="206"/>
      <c r="Q4" s="207"/>
      <c r="R4" s="208"/>
      <c r="S4" s="209"/>
      <c r="T4" s="207"/>
      <c r="U4" s="200"/>
      <c r="V4" s="200"/>
      <c r="W4" s="214"/>
      <c r="X4" s="200"/>
      <c r="Y4" s="212"/>
      <c r="Z4" s="200"/>
      <c r="AA4" s="200"/>
      <c r="AB4" s="209"/>
      <c r="AC4" s="205"/>
      <c r="AD4" s="205"/>
      <c r="AE4" s="205"/>
      <c r="AF4" s="205"/>
      <c r="AG4" s="205"/>
      <c r="AH4" s="204"/>
      <c r="AI4" s="204"/>
      <c r="AJ4" s="213"/>
      <c r="AK4" s="200"/>
      <c r="AL4" s="200"/>
      <c r="AM4" s="200"/>
      <c r="AN4" s="200"/>
      <c r="AO4" s="214"/>
      <c r="AP4" s="214"/>
      <c r="AQ4" s="214"/>
      <c r="AR4" s="214"/>
      <c r="AS4" s="214"/>
      <c r="AT4" s="214"/>
      <c r="AU4" s="214"/>
      <c r="AV4" s="214"/>
      <c r="AW4" s="214"/>
      <c r="AX4" s="214"/>
      <c r="AY4" s="214"/>
      <c r="AZ4" s="214"/>
      <c r="BA4" s="214"/>
      <c r="BB4" s="214"/>
      <c r="BC4" s="214"/>
      <c r="BD4" s="214"/>
      <c r="BE4" s="214"/>
      <c r="BF4" s="214"/>
      <c r="BG4" s="214"/>
      <c r="BH4" s="214"/>
      <c r="BI4" s="214"/>
      <c r="BJ4" s="214"/>
    </row>
    <row r="5" spans="1:62" s="198" customFormat="1" ht="15.05" x14ac:dyDescent="0.3">
      <c r="B5" s="215"/>
      <c r="C5" s="215"/>
      <c r="D5" s="216"/>
      <c r="E5" s="216"/>
      <c r="F5" s="217"/>
      <c r="G5" s="216"/>
      <c r="H5" s="218"/>
      <c r="I5" s="219"/>
      <c r="J5" s="220"/>
      <c r="K5" s="211"/>
      <c r="L5" s="216"/>
      <c r="M5" s="211"/>
      <c r="N5" s="211"/>
      <c r="O5" s="221"/>
      <c r="P5" s="221"/>
      <c r="Q5" s="222"/>
      <c r="R5" s="223"/>
      <c r="S5" s="224"/>
      <c r="T5" s="222"/>
      <c r="U5" s="216"/>
      <c r="V5" s="216"/>
      <c r="W5" s="215"/>
      <c r="X5" s="216"/>
      <c r="Y5" s="225"/>
      <c r="Z5" s="216"/>
      <c r="AA5" s="216"/>
      <c r="AB5" s="224"/>
      <c r="AC5" s="211"/>
      <c r="AD5" s="211"/>
      <c r="AE5" s="211"/>
      <c r="AF5" s="211"/>
      <c r="AG5" s="211"/>
      <c r="AH5" s="220"/>
      <c r="AI5" s="220"/>
      <c r="AJ5" s="226"/>
      <c r="AK5" s="216"/>
      <c r="AL5" s="216"/>
      <c r="AM5" s="216"/>
      <c r="AN5" s="216"/>
      <c r="AO5" s="267" t="s">
        <v>709</v>
      </c>
      <c r="AP5" s="267"/>
      <c r="AQ5" s="267"/>
      <c r="AR5" s="267"/>
      <c r="AS5" s="267"/>
      <c r="AT5" s="267"/>
      <c r="AU5" s="267"/>
      <c r="AV5" s="267"/>
      <c r="AW5" s="267"/>
      <c r="AX5" s="267"/>
      <c r="AY5" s="267"/>
      <c r="AZ5" s="267"/>
      <c r="BA5" s="267"/>
      <c r="BB5" s="267"/>
      <c r="BC5" s="267"/>
      <c r="BD5" s="267"/>
      <c r="BE5" s="215"/>
      <c r="BF5" s="215"/>
      <c r="BG5" s="215"/>
      <c r="BH5" s="215"/>
      <c r="BI5" s="215"/>
      <c r="BJ5" s="215"/>
    </row>
    <row r="6" spans="1:62" s="198" customFormat="1" ht="15.05" x14ac:dyDescent="0.3">
      <c r="A6" s="227"/>
      <c r="B6" s="268" t="s">
        <v>710</v>
      </c>
      <c r="C6" s="268"/>
      <c r="D6" s="268"/>
      <c r="E6" s="268"/>
      <c r="F6" s="268"/>
      <c r="G6" s="268"/>
      <c r="H6" s="268"/>
      <c r="I6" s="268"/>
      <c r="J6" s="269"/>
      <c r="K6" s="268"/>
      <c r="L6" s="268"/>
      <c r="M6" s="268"/>
      <c r="N6" s="268"/>
      <c r="O6" s="268"/>
      <c r="P6" s="268"/>
      <c r="Q6" s="270" t="s">
        <v>3</v>
      </c>
      <c r="R6" s="270"/>
      <c r="S6" s="270"/>
      <c r="T6" s="271"/>
      <c r="U6" s="228" t="s">
        <v>4</v>
      </c>
      <c r="V6" s="229"/>
      <c r="W6" s="230"/>
      <c r="X6" s="229"/>
      <c r="Y6" s="230"/>
      <c r="Z6" s="229"/>
      <c r="AA6" s="229"/>
      <c r="AB6" s="229"/>
      <c r="AC6" s="229"/>
      <c r="AD6" s="229"/>
      <c r="AE6" s="229"/>
      <c r="AF6" s="229"/>
      <c r="AG6" s="229"/>
      <c r="AH6" s="229"/>
      <c r="AI6" s="229"/>
      <c r="AJ6" s="229"/>
      <c r="AK6" s="231"/>
      <c r="AL6" s="272" t="s">
        <v>5</v>
      </c>
      <c r="AM6" s="272"/>
      <c r="AN6" s="272"/>
      <c r="AO6" s="273" t="s">
        <v>6</v>
      </c>
      <c r="AP6" s="274"/>
      <c r="AQ6" s="274"/>
      <c r="AR6" s="274"/>
      <c r="AS6" s="274"/>
      <c r="AT6" s="274"/>
      <c r="AU6" s="274"/>
      <c r="AV6" s="274"/>
      <c r="AW6" s="274"/>
      <c r="AX6" s="274"/>
      <c r="AY6" s="274"/>
      <c r="AZ6" s="274"/>
      <c r="BA6" s="274"/>
      <c r="BB6" s="274"/>
      <c r="BC6" s="274"/>
      <c r="BD6" s="275"/>
      <c r="BE6" s="262" t="s">
        <v>7</v>
      </c>
      <c r="BF6" s="263"/>
      <c r="BG6" s="263"/>
      <c r="BH6" s="263"/>
      <c r="BI6" s="263"/>
      <c r="BJ6" s="264"/>
    </row>
    <row r="7" spans="1:62" s="198" customFormat="1" ht="43.2" x14ac:dyDescent="0.3">
      <c r="A7" s="232" t="s">
        <v>731</v>
      </c>
      <c r="B7" s="233" t="s">
        <v>8</v>
      </c>
      <c r="C7" s="234" t="s">
        <v>9</v>
      </c>
      <c r="D7" s="235" t="s">
        <v>711</v>
      </c>
      <c r="E7" s="235" t="s">
        <v>712</v>
      </c>
      <c r="F7" s="236" t="s">
        <v>713</v>
      </c>
      <c r="G7" s="235" t="s">
        <v>12</v>
      </c>
      <c r="H7" s="235" t="s">
        <v>13</v>
      </c>
      <c r="I7" s="237" t="s">
        <v>14</v>
      </c>
      <c r="J7" s="238" t="s">
        <v>15</v>
      </c>
      <c r="K7" s="239" t="s">
        <v>16</v>
      </c>
      <c r="L7" s="239" t="s">
        <v>17</v>
      </c>
      <c r="M7" s="235" t="s">
        <v>18</v>
      </c>
      <c r="N7" s="235" t="s">
        <v>714</v>
      </c>
      <c r="O7" s="240" t="s">
        <v>715</v>
      </c>
      <c r="P7" s="240" t="s">
        <v>716</v>
      </c>
      <c r="Q7" s="241" t="s">
        <v>717</v>
      </c>
      <c r="R7" s="241" t="s">
        <v>718</v>
      </c>
      <c r="S7" s="241" t="s">
        <v>719</v>
      </c>
      <c r="T7" s="241" t="s">
        <v>720</v>
      </c>
      <c r="U7" s="239" t="s">
        <v>23</v>
      </c>
      <c r="V7" s="235" t="s">
        <v>24</v>
      </c>
      <c r="W7" s="235" t="s">
        <v>721</v>
      </c>
      <c r="X7" s="244" t="s">
        <v>722</v>
      </c>
      <c r="Y7" s="244" t="s">
        <v>723</v>
      </c>
      <c r="Z7" s="235" t="s">
        <v>28</v>
      </c>
      <c r="AA7" s="235" t="s">
        <v>724</v>
      </c>
      <c r="AB7" s="245" t="s">
        <v>725</v>
      </c>
      <c r="AC7" s="245" t="s">
        <v>31</v>
      </c>
      <c r="AD7" s="245" t="s">
        <v>726</v>
      </c>
      <c r="AE7" s="245" t="s">
        <v>33</v>
      </c>
      <c r="AF7" s="245" t="s">
        <v>34</v>
      </c>
      <c r="AG7" s="245" t="s">
        <v>727</v>
      </c>
      <c r="AH7" s="233" t="s">
        <v>191</v>
      </c>
      <c r="AI7" s="233" t="s">
        <v>728</v>
      </c>
      <c r="AJ7" s="233" t="s">
        <v>192</v>
      </c>
      <c r="AK7" s="235" t="s">
        <v>38</v>
      </c>
      <c r="AL7" s="246" t="s">
        <v>39</v>
      </c>
      <c r="AM7" s="246" t="s">
        <v>40</v>
      </c>
      <c r="AN7" s="246" t="s">
        <v>729</v>
      </c>
      <c r="AO7" s="247" t="s">
        <v>42</v>
      </c>
      <c r="AP7" s="247" t="s">
        <v>43</v>
      </c>
      <c r="AQ7" s="247" t="s">
        <v>730</v>
      </c>
      <c r="AR7" s="248" t="s">
        <v>682</v>
      </c>
      <c r="AS7" s="247" t="s">
        <v>45</v>
      </c>
      <c r="AT7" s="247" t="s">
        <v>46</v>
      </c>
      <c r="AU7" s="247" t="s">
        <v>47</v>
      </c>
      <c r="AV7" s="247" t="s">
        <v>48</v>
      </c>
      <c r="AW7" s="247" t="s">
        <v>49</v>
      </c>
      <c r="AX7" s="247" t="s">
        <v>50</v>
      </c>
      <c r="AY7" s="247" t="s">
        <v>51</v>
      </c>
      <c r="AZ7" s="247" t="s">
        <v>52</v>
      </c>
      <c r="BA7" s="247" t="s">
        <v>53</v>
      </c>
      <c r="BB7" s="247" t="s">
        <v>54</v>
      </c>
      <c r="BC7" s="247" t="s">
        <v>55</v>
      </c>
      <c r="BD7" s="247" t="s">
        <v>56</v>
      </c>
      <c r="BE7" s="249" t="s">
        <v>57</v>
      </c>
      <c r="BF7" s="250" t="s">
        <v>58</v>
      </c>
      <c r="BG7" s="250" t="s">
        <v>59</v>
      </c>
      <c r="BH7" s="250" t="s">
        <v>60</v>
      </c>
      <c r="BI7" s="250" t="s">
        <v>61</v>
      </c>
      <c r="BJ7" s="250" t="s">
        <v>62</v>
      </c>
    </row>
    <row r="8" spans="1:62" s="21" customFormat="1" ht="15.75" customHeight="1" x14ac:dyDescent="0.25">
      <c r="A8" s="251"/>
      <c r="B8" s="10"/>
      <c r="C8" s="8"/>
      <c r="D8" s="9"/>
      <c r="E8" s="9"/>
      <c r="F8" s="9"/>
      <c r="G8" s="9"/>
      <c r="H8" s="8"/>
      <c r="I8" s="11"/>
      <c r="J8" s="11"/>
      <c r="K8" s="9"/>
      <c r="L8" s="1"/>
      <c r="M8" s="9"/>
      <c r="N8" s="9"/>
      <c r="O8" s="63"/>
      <c r="P8" s="63"/>
      <c r="Q8" s="19"/>
      <c r="R8" s="19"/>
      <c r="S8" s="19"/>
      <c r="T8" s="19"/>
      <c r="U8" s="11"/>
      <c r="V8" s="11"/>
      <c r="W8" s="11"/>
      <c r="X8" s="11"/>
      <c r="Y8" s="11"/>
      <c r="Z8" s="14"/>
      <c r="AA8" s="9"/>
      <c r="AB8" s="16"/>
      <c r="AC8" s="9"/>
      <c r="AD8" s="9"/>
      <c r="AE8" s="9"/>
      <c r="AF8" s="9"/>
      <c r="AG8" s="9"/>
      <c r="AH8" s="11"/>
      <c r="AI8" s="11"/>
      <c r="AJ8" s="11"/>
      <c r="AK8" s="9"/>
      <c r="AL8" s="9"/>
      <c r="AM8" s="9"/>
      <c r="AN8" s="9"/>
      <c r="AO8" s="8"/>
      <c r="AP8" s="8"/>
      <c r="AQ8" s="14"/>
      <c r="AR8" s="10"/>
      <c r="AS8" s="10"/>
      <c r="AT8" s="10"/>
      <c r="AU8" s="10"/>
      <c r="AV8" s="10"/>
      <c r="AW8" s="10"/>
      <c r="AX8" s="10"/>
      <c r="AY8" s="10"/>
      <c r="AZ8" s="10"/>
      <c r="BA8" s="10"/>
      <c r="BB8" s="10"/>
      <c r="BC8" s="10"/>
      <c r="BD8" s="10"/>
      <c r="BE8" s="8"/>
      <c r="BF8" s="8"/>
      <c r="BG8" s="8"/>
      <c r="BH8" s="8"/>
      <c r="BI8" s="8"/>
      <c r="BJ8" s="8"/>
    </row>
    <row r="9" spans="1:62" s="21" customFormat="1" ht="15.75" customHeight="1" x14ac:dyDescent="0.25">
      <c r="A9" s="251"/>
      <c r="B9" s="10"/>
      <c r="C9" s="8"/>
      <c r="D9" s="9"/>
      <c r="E9" s="9"/>
      <c r="F9" s="13"/>
      <c r="G9" s="9"/>
      <c r="H9" s="8"/>
      <c r="I9" s="11"/>
      <c r="J9" s="11"/>
      <c r="K9" s="9"/>
      <c r="L9" s="1"/>
      <c r="M9" s="9"/>
      <c r="N9" s="14"/>
      <c r="O9" s="62"/>
      <c r="P9" s="62"/>
      <c r="Q9" s="19"/>
      <c r="R9" s="19"/>
      <c r="S9" s="19"/>
      <c r="T9" s="19"/>
      <c r="U9" s="11"/>
      <c r="V9" s="8"/>
      <c r="W9" s="11"/>
      <c r="X9" s="11"/>
      <c r="Y9" s="8"/>
      <c r="Z9" s="66"/>
      <c r="AA9" s="67"/>
      <c r="AB9" s="68"/>
      <c r="AC9" s="9"/>
      <c r="AD9" s="9"/>
      <c r="AE9" s="9"/>
      <c r="AF9" s="9"/>
      <c r="AG9" s="9"/>
      <c r="AH9" s="8"/>
      <c r="AI9" s="8"/>
      <c r="AJ9" s="8"/>
      <c r="AK9" s="9"/>
      <c r="AL9" s="9"/>
      <c r="AM9" s="9"/>
      <c r="AN9" s="9"/>
      <c r="AO9" s="8"/>
      <c r="AP9" s="8"/>
      <c r="AQ9" s="9"/>
      <c r="AR9" s="10"/>
      <c r="AS9" s="10"/>
      <c r="AT9" s="10"/>
      <c r="AU9" s="10"/>
      <c r="AV9" s="10"/>
      <c r="AW9" s="10"/>
      <c r="AX9" s="10"/>
      <c r="AY9" s="10"/>
      <c r="AZ9" s="10"/>
      <c r="BA9" s="10"/>
      <c r="BB9" s="10"/>
      <c r="BC9" s="10"/>
      <c r="BD9" s="10"/>
      <c r="BE9" s="11"/>
      <c r="BF9" s="11"/>
      <c r="BG9" s="11"/>
      <c r="BH9" s="11"/>
      <c r="BI9" s="8"/>
      <c r="BJ9" s="8"/>
    </row>
    <row r="10" spans="1:62" s="21" customFormat="1" ht="15.75" customHeight="1" x14ac:dyDescent="0.25">
      <c r="A10" s="251"/>
      <c r="B10" s="6"/>
      <c r="C10" s="78"/>
      <c r="D10" s="69"/>
      <c r="E10" s="69"/>
      <c r="F10" s="13"/>
      <c r="G10" s="69"/>
      <c r="H10" s="78"/>
      <c r="I10" s="11"/>
      <c r="J10" s="79"/>
      <c r="K10" s="69"/>
      <c r="L10" s="80"/>
      <c r="M10" s="69"/>
      <c r="N10" s="9"/>
      <c r="O10" s="62"/>
      <c r="P10" s="62"/>
      <c r="Q10" s="19"/>
      <c r="R10" s="19"/>
      <c r="S10" s="19"/>
      <c r="T10" s="19"/>
      <c r="U10" s="11"/>
      <c r="V10" s="11"/>
      <c r="W10" s="11"/>
      <c r="X10" s="11"/>
      <c r="Y10" s="8"/>
      <c r="Z10" s="14"/>
      <c r="AA10" s="9"/>
      <c r="AB10" s="16"/>
      <c r="AC10" s="9"/>
      <c r="AD10" s="9"/>
      <c r="AE10" s="9"/>
      <c r="AF10" s="9"/>
      <c r="AG10" s="14"/>
      <c r="AH10" s="11"/>
      <c r="AI10" s="11"/>
      <c r="AJ10" s="11"/>
      <c r="AK10" s="9"/>
      <c r="AL10" s="9"/>
      <c r="AM10" s="9"/>
      <c r="AN10" s="9"/>
      <c r="AO10" s="8"/>
      <c r="AP10" s="8"/>
      <c r="AQ10" s="9"/>
      <c r="AR10" s="10"/>
      <c r="AS10" s="10"/>
      <c r="AT10" s="10"/>
      <c r="AU10" s="10"/>
      <c r="AV10" s="10"/>
      <c r="AW10" s="10"/>
      <c r="AX10" s="10"/>
      <c r="AY10" s="10"/>
      <c r="AZ10" s="10"/>
      <c r="BA10" s="10"/>
      <c r="BB10" s="10"/>
      <c r="BC10" s="10"/>
      <c r="BD10" s="10"/>
      <c r="BE10" s="11"/>
      <c r="BF10" s="11"/>
      <c r="BG10" s="11"/>
      <c r="BH10" s="11"/>
      <c r="BI10" s="8"/>
      <c r="BJ10" s="8"/>
    </row>
    <row r="11" spans="1:62" s="21" customFormat="1" ht="15.75" customHeight="1" x14ac:dyDescent="0.25">
      <c r="A11" s="251"/>
      <c r="B11" s="6"/>
      <c r="C11" s="78"/>
      <c r="D11" s="69"/>
      <c r="E11" s="69"/>
      <c r="F11" s="13"/>
      <c r="G11" s="69"/>
      <c r="H11" s="78"/>
      <c r="I11" s="11"/>
      <c r="J11" s="79"/>
      <c r="K11" s="69"/>
      <c r="L11" s="80"/>
      <c r="M11" s="69"/>
      <c r="N11" s="9"/>
      <c r="O11" s="62"/>
      <c r="P11" s="62"/>
      <c r="Q11" s="19"/>
      <c r="R11" s="19"/>
      <c r="S11" s="19"/>
      <c r="T11" s="19"/>
      <c r="U11" s="11"/>
      <c r="V11" s="11"/>
      <c r="W11" s="11"/>
      <c r="X11" s="8"/>
      <c r="Y11" s="8"/>
      <c r="Z11" s="66"/>
      <c r="AA11" s="67"/>
      <c r="AB11" s="68"/>
      <c r="AC11" s="9"/>
      <c r="AD11" s="9"/>
      <c r="AE11" s="9"/>
      <c r="AF11" s="9"/>
      <c r="AG11" s="9"/>
      <c r="AH11" s="11"/>
      <c r="AI11" s="11"/>
      <c r="AJ11" s="11"/>
      <c r="AK11" s="9"/>
      <c r="AL11" s="9"/>
      <c r="AM11" s="9"/>
      <c r="AN11" s="9"/>
      <c r="AO11" s="8"/>
      <c r="AP11" s="8"/>
      <c r="AQ11" s="9"/>
      <c r="AR11" s="10"/>
      <c r="AS11" s="10"/>
      <c r="AT11" s="10"/>
      <c r="AU11" s="10"/>
      <c r="AV11" s="10"/>
      <c r="AW11" s="10"/>
      <c r="AX11" s="10"/>
      <c r="AY11" s="10"/>
      <c r="AZ11" s="10"/>
      <c r="BA11" s="10"/>
      <c r="BB11" s="10"/>
      <c r="BC11" s="10"/>
      <c r="BD11" s="10"/>
      <c r="BE11" s="11"/>
      <c r="BF11" s="11"/>
      <c r="BG11" s="11"/>
      <c r="BH11" s="11"/>
      <c r="BI11" s="8"/>
      <c r="BJ11" s="8"/>
    </row>
    <row r="12" spans="1:62" s="21" customFormat="1" ht="15.75" customHeight="1" x14ac:dyDescent="0.25">
      <c r="A12" s="251"/>
      <c r="B12" s="6"/>
      <c r="C12" s="78"/>
      <c r="D12" s="69"/>
      <c r="E12" s="69"/>
      <c r="F12" s="13"/>
      <c r="G12" s="69"/>
      <c r="H12" s="78"/>
      <c r="I12" s="11"/>
      <c r="J12" s="79"/>
      <c r="K12" s="69"/>
      <c r="L12" s="80"/>
      <c r="M12" s="69"/>
      <c r="N12" s="9"/>
      <c r="O12" s="62"/>
      <c r="P12" s="62"/>
      <c r="Q12" s="19"/>
      <c r="R12" s="19"/>
      <c r="S12" s="19"/>
      <c r="T12" s="19"/>
      <c r="U12" s="11"/>
      <c r="V12" s="11"/>
      <c r="W12" s="11"/>
      <c r="X12" s="8"/>
      <c r="Y12" s="8"/>
      <c r="Z12" s="66"/>
      <c r="AA12" s="67"/>
      <c r="AB12" s="68"/>
      <c r="AC12" s="9"/>
      <c r="AD12" s="9"/>
      <c r="AE12" s="9"/>
      <c r="AF12" s="9"/>
      <c r="AG12" s="9"/>
      <c r="AH12" s="11"/>
      <c r="AI12" s="11"/>
      <c r="AJ12" s="11"/>
      <c r="AK12" s="9"/>
      <c r="AL12" s="9"/>
      <c r="AM12" s="9"/>
      <c r="AN12" s="9"/>
      <c r="AO12" s="8"/>
      <c r="AP12" s="8"/>
      <c r="AQ12" s="9"/>
      <c r="AR12" s="10"/>
      <c r="AS12" s="10"/>
      <c r="AT12" s="10"/>
      <c r="AU12" s="10"/>
      <c r="AV12" s="10"/>
      <c r="AW12" s="10"/>
      <c r="AX12" s="10"/>
      <c r="AY12" s="10"/>
      <c r="AZ12" s="10"/>
      <c r="BA12" s="10"/>
      <c r="BB12" s="10"/>
      <c r="BC12" s="10"/>
      <c r="BD12" s="10"/>
      <c r="BE12" s="11"/>
      <c r="BF12" s="11"/>
      <c r="BG12" s="11"/>
      <c r="BH12" s="11"/>
      <c r="BI12" s="8"/>
      <c r="BJ12" s="8"/>
    </row>
    <row r="13" spans="1:62" s="21" customFormat="1" ht="15.75" customHeight="1" x14ac:dyDescent="0.25">
      <c r="A13" s="251"/>
      <c r="B13" s="6"/>
      <c r="C13" s="78"/>
      <c r="D13" s="69"/>
      <c r="E13" s="69"/>
      <c r="F13" s="13"/>
      <c r="G13" s="69"/>
      <c r="H13" s="78"/>
      <c r="I13" s="11"/>
      <c r="J13" s="79"/>
      <c r="K13" s="69"/>
      <c r="L13" s="80"/>
      <c r="M13" s="69"/>
      <c r="N13" s="9"/>
      <c r="O13" s="62"/>
      <c r="P13" s="62"/>
      <c r="Q13" s="19"/>
      <c r="R13" s="19"/>
      <c r="S13" s="19"/>
      <c r="T13" s="19"/>
      <c r="U13" s="11"/>
      <c r="V13" s="11"/>
      <c r="W13" s="11"/>
      <c r="X13" s="8"/>
      <c r="Y13" s="8"/>
      <c r="Z13" s="66"/>
      <c r="AA13" s="67"/>
      <c r="AB13" s="68"/>
      <c r="AC13" s="9"/>
      <c r="AD13" s="9"/>
      <c r="AE13" s="9"/>
      <c r="AF13" s="9"/>
      <c r="AG13" s="9"/>
      <c r="AH13" s="11"/>
      <c r="AI13" s="11"/>
      <c r="AJ13" s="11"/>
      <c r="AK13" s="9"/>
      <c r="AL13" s="9"/>
      <c r="AM13" s="9"/>
      <c r="AN13" s="9"/>
      <c r="AO13" s="8"/>
      <c r="AP13" s="8"/>
      <c r="AQ13" s="9"/>
      <c r="AR13" s="10"/>
      <c r="AS13" s="10"/>
      <c r="AT13" s="10"/>
      <c r="AU13" s="10"/>
      <c r="AV13" s="10"/>
      <c r="AW13" s="10"/>
      <c r="AX13" s="10"/>
      <c r="AY13" s="10"/>
      <c r="AZ13" s="10"/>
      <c r="BA13" s="10"/>
      <c r="BB13" s="10"/>
      <c r="BC13" s="10"/>
      <c r="BD13" s="10"/>
      <c r="BE13" s="11"/>
      <c r="BF13" s="11"/>
      <c r="BG13" s="11"/>
      <c r="BH13" s="11"/>
      <c r="BI13" s="8"/>
      <c r="BJ13" s="8"/>
    </row>
    <row r="14" spans="1:62" s="21" customFormat="1" ht="15.75" customHeight="1" x14ac:dyDescent="0.25">
      <c r="A14" s="251"/>
      <c r="B14" s="6"/>
      <c r="C14" s="78"/>
      <c r="D14" s="69"/>
      <c r="E14" s="69"/>
      <c r="F14" s="13"/>
      <c r="G14" s="69"/>
      <c r="H14" s="78"/>
      <c r="I14" s="11"/>
      <c r="J14" s="79"/>
      <c r="K14" s="69"/>
      <c r="L14" s="80"/>
      <c r="M14" s="69"/>
      <c r="N14" s="9"/>
      <c r="O14" s="62"/>
      <c r="P14" s="62"/>
      <c r="Q14" s="19"/>
      <c r="R14" s="19"/>
      <c r="S14" s="19"/>
      <c r="T14" s="19"/>
      <c r="U14" s="11"/>
      <c r="V14" s="11"/>
      <c r="W14" s="11"/>
      <c r="X14" s="8"/>
      <c r="Y14" s="8"/>
      <c r="Z14" s="66"/>
      <c r="AA14" s="67"/>
      <c r="AB14" s="68"/>
      <c r="AC14" s="9"/>
      <c r="AD14" s="9"/>
      <c r="AE14" s="9"/>
      <c r="AF14" s="9"/>
      <c r="AG14" s="9"/>
      <c r="AH14" s="11"/>
      <c r="AI14" s="11"/>
      <c r="AJ14" s="11"/>
      <c r="AK14" s="9"/>
      <c r="AL14" s="9"/>
      <c r="AM14" s="9"/>
      <c r="AN14" s="9"/>
      <c r="AO14" s="8"/>
      <c r="AP14" s="8"/>
      <c r="AQ14" s="9"/>
      <c r="AR14" s="10"/>
      <c r="AS14" s="10"/>
      <c r="AT14" s="10"/>
      <c r="AU14" s="10"/>
      <c r="AV14" s="10"/>
      <c r="AW14" s="10"/>
      <c r="AX14" s="10"/>
      <c r="AY14" s="10"/>
      <c r="AZ14" s="10"/>
      <c r="BA14" s="10"/>
      <c r="BB14" s="10"/>
      <c r="BC14" s="10"/>
      <c r="BD14" s="10"/>
      <c r="BE14" s="11"/>
      <c r="BF14" s="11"/>
      <c r="BG14" s="11"/>
      <c r="BH14" s="11"/>
      <c r="BI14" s="8"/>
      <c r="BJ14" s="8"/>
    </row>
    <row r="15" spans="1:62" s="21" customFormat="1" ht="15.75" customHeight="1" x14ac:dyDescent="0.25">
      <c r="A15" s="251"/>
      <c r="B15" s="6"/>
      <c r="C15" s="78"/>
      <c r="D15" s="69"/>
      <c r="E15" s="69"/>
      <c r="F15" s="13"/>
      <c r="G15" s="69"/>
      <c r="H15" s="78"/>
      <c r="I15" s="11"/>
      <c r="J15" s="79"/>
      <c r="K15" s="69"/>
      <c r="L15" s="80"/>
      <c r="M15" s="69"/>
      <c r="N15" s="9"/>
      <c r="O15" s="62"/>
      <c r="P15" s="62"/>
      <c r="Q15" s="19"/>
      <c r="R15" s="19"/>
      <c r="S15" s="19"/>
      <c r="T15" s="19"/>
      <c r="U15" s="11"/>
      <c r="V15" s="11"/>
      <c r="W15" s="11"/>
      <c r="X15" s="8"/>
      <c r="Y15" s="8"/>
      <c r="Z15" s="66"/>
      <c r="AA15" s="67"/>
      <c r="AB15" s="68"/>
      <c r="AC15" s="9"/>
      <c r="AD15" s="9"/>
      <c r="AE15" s="9"/>
      <c r="AF15" s="9"/>
      <c r="AG15" s="9"/>
      <c r="AH15" s="11"/>
      <c r="AI15" s="11"/>
      <c r="AJ15" s="11"/>
      <c r="AK15" s="9"/>
      <c r="AL15" s="9"/>
      <c r="AM15" s="9"/>
      <c r="AN15" s="9"/>
      <c r="AO15" s="8"/>
      <c r="AP15" s="8"/>
      <c r="AQ15" s="9"/>
      <c r="AR15" s="10"/>
      <c r="AS15" s="10"/>
      <c r="AT15" s="10"/>
      <c r="AU15" s="10"/>
      <c r="AV15" s="10"/>
      <c r="AW15" s="10"/>
      <c r="AX15" s="10"/>
      <c r="AY15" s="10"/>
      <c r="AZ15" s="10"/>
      <c r="BA15" s="10"/>
      <c r="BB15" s="10"/>
      <c r="BC15" s="10"/>
      <c r="BD15" s="10"/>
      <c r="BE15" s="11"/>
      <c r="BF15" s="11"/>
      <c r="BG15" s="11"/>
      <c r="BH15" s="11"/>
      <c r="BI15" s="8"/>
      <c r="BJ15" s="8"/>
    </row>
    <row r="16" spans="1:62" s="21" customFormat="1" ht="15.75" customHeight="1" x14ac:dyDescent="0.25">
      <c r="A16" s="251"/>
      <c r="B16" s="6"/>
      <c r="C16" s="78"/>
      <c r="D16" s="69"/>
      <c r="E16" s="69"/>
      <c r="F16" s="13"/>
      <c r="G16" s="69"/>
      <c r="H16" s="78"/>
      <c r="I16" s="11"/>
      <c r="J16" s="79"/>
      <c r="K16" s="69"/>
      <c r="L16" s="80"/>
      <c r="M16" s="69"/>
      <c r="N16" s="9"/>
      <c r="O16" s="62"/>
      <c r="P16" s="62"/>
      <c r="Q16" s="19"/>
      <c r="R16" s="19"/>
      <c r="S16" s="19"/>
      <c r="T16" s="19"/>
      <c r="U16" s="11"/>
      <c r="V16" s="11"/>
      <c r="W16" s="11"/>
      <c r="X16" s="8"/>
      <c r="Y16" s="8"/>
      <c r="Z16" s="14"/>
      <c r="AA16" s="9"/>
      <c r="AB16" s="16"/>
      <c r="AC16" s="9"/>
      <c r="AD16" s="9"/>
      <c r="AE16" s="9"/>
      <c r="AF16" s="9"/>
      <c r="AG16" s="9"/>
      <c r="AH16" s="11"/>
      <c r="AI16" s="11"/>
      <c r="AJ16" s="11"/>
      <c r="AK16" s="9"/>
      <c r="AL16" s="9"/>
      <c r="AM16" s="9"/>
      <c r="AN16" s="9"/>
      <c r="AO16" s="8"/>
      <c r="AP16" s="8"/>
      <c r="AQ16" s="9"/>
      <c r="AR16" s="10"/>
      <c r="AS16" s="10"/>
      <c r="AT16" s="10"/>
      <c r="AU16" s="10"/>
      <c r="AV16" s="10"/>
      <c r="AW16" s="10"/>
      <c r="AX16" s="10"/>
      <c r="AY16" s="10"/>
      <c r="AZ16" s="10"/>
      <c r="BA16" s="10"/>
      <c r="BB16" s="10"/>
      <c r="BC16" s="10"/>
      <c r="BD16" s="10"/>
      <c r="BE16" s="11"/>
      <c r="BF16" s="11"/>
      <c r="BG16" s="11"/>
      <c r="BH16" s="11"/>
      <c r="BI16" s="8"/>
      <c r="BJ16" s="8"/>
    </row>
    <row r="17" spans="1:62" s="21" customFormat="1" ht="15.75" customHeight="1" x14ac:dyDescent="0.25">
      <c r="A17" s="251"/>
      <c r="B17" s="6"/>
      <c r="C17" s="78"/>
      <c r="D17" s="69"/>
      <c r="E17" s="69"/>
      <c r="F17" s="13"/>
      <c r="G17" s="69"/>
      <c r="H17" s="78"/>
      <c r="I17" s="11"/>
      <c r="J17" s="79"/>
      <c r="K17" s="69"/>
      <c r="L17" s="80"/>
      <c r="M17" s="69"/>
      <c r="N17" s="9"/>
      <c r="O17" s="62"/>
      <c r="P17" s="62"/>
      <c r="Q17" s="19"/>
      <c r="R17" s="19"/>
      <c r="S17" s="19"/>
      <c r="T17" s="19"/>
      <c r="U17" s="11"/>
      <c r="V17" s="11"/>
      <c r="W17" s="11"/>
      <c r="X17" s="11"/>
      <c r="Y17" s="5"/>
      <c r="Z17" s="14"/>
      <c r="AA17" s="9"/>
      <c r="AB17" s="16"/>
      <c r="AC17" s="9"/>
      <c r="AD17" s="9"/>
      <c r="AE17" s="9"/>
      <c r="AF17" s="9"/>
      <c r="AG17" s="9"/>
      <c r="AH17" s="11"/>
      <c r="AI17" s="11"/>
      <c r="AJ17" s="11"/>
      <c r="AK17" s="9"/>
      <c r="AL17" s="9"/>
      <c r="AM17" s="9"/>
      <c r="AN17" s="9"/>
      <c r="AO17" s="8"/>
      <c r="AP17" s="8"/>
      <c r="AQ17" s="9"/>
      <c r="AR17" s="10"/>
      <c r="AS17" s="10"/>
      <c r="AT17" s="10"/>
      <c r="AU17" s="10"/>
      <c r="AV17" s="10"/>
      <c r="AW17" s="10"/>
      <c r="AX17" s="10"/>
      <c r="AY17" s="10"/>
      <c r="AZ17" s="10"/>
      <c r="BA17" s="10"/>
      <c r="BB17" s="10"/>
      <c r="BC17" s="10"/>
      <c r="BD17" s="10"/>
      <c r="BE17" s="11"/>
      <c r="BF17" s="11"/>
      <c r="BG17" s="11"/>
      <c r="BH17" s="11"/>
      <c r="BI17" s="8"/>
      <c r="BJ17" s="8"/>
    </row>
    <row r="18" spans="1:62" s="21" customFormat="1" ht="15.75" customHeight="1" x14ac:dyDescent="0.25">
      <c r="A18" s="251"/>
      <c r="B18" s="6"/>
      <c r="C18" s="78"/>
      <c r="D18" s="69"/>
      <c r="E18" s="69"/>
      <c r="F18" s="13"/>
      <c r="G18" s="69"/>
      <c r="H18" s="78"/>
      <c r="I18" s="11"/>
      <c r="J18" s="79"/>
      <c r="K18" s="69"/>
      <c r="L18" s="80"/>
      <c r="M18" s="69"/>
      <c r="N18" s="9"/>
      <c r="O18" s="62"/>
      <c r="P18" s="62"/>
      <c r="Q18" s="19"/>
      <c r="R18" s="19"/>
      <c r="S18" s="19"/>
      <c r="T18" s="19"/>
      <c r="U18" s="11"/>
      <c r="V18" s="11"/>
      <c r="W18" s="11"/>
      <c r="X18" s="11"/>
      <c r="Y18" s="5"/>
      <c r="Z18" s="14"/>
      <c r="AA18" s="9"/>
      <c r="AB18" s="16"/>
      <c r="AC18" s="9"/>
      <c r="AD18" s="9"/>
      <c r="AE18" s="9"/>
      <c r="AF18" s="9"/>
      <c r="AG18" s="9"/>
      <c r="AH18" s="11"/>
      <c r="AI18" s="11"/>
      <c r="AJ18" s="11"/>
      <c r="AK18" s="9"/>
      <c r="AL18" s="9"/>
      <c r="AM18" s="9"/>
      <c r="AN18" s="9"/>
      <c r="AO18" s="8"/>
      <c r="AP18" s="8"/>
      <c r="AQ18" s="9"/>
      <c r="AR18" s="10"/>
      <c r="AS18" s="10"/>
      <c r="AT18" s="10"/>
      <c r="AU18" s="10"/>
      <c r="AV18" s="10"/>
      <c r="AW18" s="10"/>
      <c r="AX18" s="10"/>
      <c r="AY18" s="10"/>
      <c r="AZ18" s="10"/>
      <c r="BA18" s="10"/>
      <c r="BB18" s="10"/>
      <c r="BC18" s="10"/>
      <c r="BD18" s="10"/>
      <c r="BE18" s="11"/>
      <c r="BF18" s="11"/>
      <c r="BG18" s="11"/>
      <c r="BH18" s="11"/>
      <c r="BI18" s="8"/>
      <c r="BJ18" s="8"/>
    </row>
    <row r="19" spans="1:62" s="21" customFormat="1" ht="15.75" customHeight="1" x14ac:dyDescent="0.25">
      <c r="A19" s="251"/>
      <c r="B19" s="6"/>
      <c r="C19" s="78"/>
      <c r="D19" s="69"/>
      <c r="E19" s="69"/>
      <c r="F19" s="13"/>
      <c r="G19" s="69"/>
      <c r="H19" s="78"/>
      <c r="I19" s="11"/>
      <c r="J19" s="79"/>
      <c r="K19" s="69"/>
      <c r="L19" s="80"/>
      <c r="M19" s="69"/>
      <c r="N19" s="9"/>
      <c r="O19" s="62"/>
      <c r="P19" s="62"/>
      <c r="Q19" s="19"/>
      <c r="R19" s="19"/>
      <c r="S19" s="19"/>
      <c r="T19" s="19"/>
      <c r="U19" s="11"/>
      <c r="V19" s="11"/>
      <c r="W19" s="11"/>
      <c r="X19" s="11"/>
      <c r="Y19" s="8"/>
      <c r="Z19" s="14"/>
      <c r="AA19" s="9"/>
      <c r="AB19" s="16"/>
      <c r="AC19" s="9"/>
      <c r="AD19" s="9"/>
      <c r="AE19" s="9"/>
      <c r="AF19" s="9"/>
      <c r="AG19" s="9"/>
      <c r="AH19" s="11"/>
      <c r="AI19" s="11"/>
      <c r="AJ19" s="11"/>
      <c r="AK19" s="9"/>
      <c r="AL19" s="9"/>
      <c r="AM19" s="9"/>
      <c r="AN19" s="9"/>
      <c r="AO19" s="8"/>
      <c r="AP19" s="8"/>
      <c r="AQ19" s="9"/>
      <c r="AR19" s="10"/>
      <c r="AS19" s="10"/>
      <c r="AT19" s="10"/>
      <c r="AU19" s="10"/>
      <c r="AV19" s="10"/>
      <c r="AW19" s="10"/>
      <c r="AX19" s="10"/>
      <c r="AY19" s="10"/>
      <c r="AZ19" s="10"/>
      <c r="BA19" s="10"/>
      <c r="BB19" s="10"/>
      <c r="BC19" s="10"/>
      <c r="BD19" s="10"/>
      <c r="BE19" s="11"/>
      <c r="BF19" s="11"/>
      <c r="BG19" s="11"/>
      <c r="BH19" s="11"/>
      <c r="BI19" s="8"/>
      <c r="BJ19" s="8"/>
    </row>
    <row r="20" spans="1:62" s="21" customFormat="1" ht="15.75" customHeight="1" x14ac:dyDescent="0.25">
      <c r="A20" s="251"/>
      <c r="B20" s="6"/>
      <c r="C20" s="78"/>
      <c r="D20" s="69"/>
      <c r="E20" s="69"/>
      <c r="F20" s="13"/>
      <c r="G20" s="69"/>
      <c r="H20" s="78"/>
      <c r="I20" s="11"/>
      <c r="J20" s="79"/>
      <c r="K20" s="69"/>
      <c r="L20" s="80"/>
      <c r="M20" s="69"/>
      <c r="N20" s="9"/>
      <c r="O20" s="62"/>
      <c r="P20" s="62"/>
      <c r="Q20" s="19"/>
      <c r="R20" s="19"/>
      <c r="S20" s="19"/>
      <c r="T20" s="19"/>
      <c r="U20" s="11"/>
      <c r="V20" s="11"/>
      <c r="W20" s="11"/>
      <c r="X20" s="11"/>
      <c r="Y20" s="8"/>
      <c r="Z20" s="14"/>
      <c r="AA20" s="9"/>
      <c r="AB20" s="16"/>
      <c r="AC20" s="9"/>
      <c r="AD20" s="9"/>
      <c r="AE20" s="9"/>
      <c r="AF20" s="9"/>
      <c r="AG20" s="9"/>
      <c r="AH20" s="11"/>
      <c r="AI20" s="11"/>
      <c r="AJ20" s="11"/>
      <c r="AK20" s="9"/>
      <c r="AL20" s="9"/>
      <c r="AM20" s="9"/>
      <c r="AN20" s="9"/>
      <c r="AO20" s="8"/>
      <c r="AP20" s="8"/>
      <c r="AQ20" s="9"/>
      <c r="AR20" s="10"/>
      <c r="AS20" s="10"/>
      <c r="AT20" s="10"/>
      <c r="AU20" s="10"/>
      <c r="AV20" s="10"/>
      <c r="AW20" s="10"/>
      <c r="AX20" s="10"/>
      <c r="AY20" s="10"/>
      <c r="AZ20" s="10"/>
      <c r="BA20" s="10"/>
      <c r="BB20" s="10"/>
      <c r="BC20" s="10"/>
      <c r="BD20" s="10"/>
      <c r="BE20" s="11"/>
      <c r="BF20" s="11"/>
      <c r="BG20" s="11"/>
      <c r="BH20" s="11"/>
      <c r="BI20" s="8"/>
      <c r="BJ20" s="8"/>
    </row>
    <row r="21" spans="1:62" s="21" customFormat="1" ht="15.75" customHeight="1" x14ac:dyDescent="0.25">
      <c r="A21" s="251"/>
      <c r="B21" s="6"/>
      <c r="C21" s="78"/>
      <c r="D21" s="69"/>
      <c r="E21" s="69"/>
      <c r="F21" s="13"/>
      <c r="G21" s="69"/>
      <c r="H21" s="78"/>
      <c r="I21" s="11"/>
      <c r="J21" s="79"/>
      <c r="K21" s="69"/>
      <c r="L21" s="80"/>
      <c r="M21" s="69"/>
      <c r="N21" s="9"/>
      <c r="O21" s="62"/>
      <c r="P21" s="62"/>
      <c r="Q21" s="19"/>
      <c r="R21" s="19"/>
      <c r="S21" s="19"/>
      <c r="T21" s="19"/>
      <c r="U21" s="11"/>
      <c r="V21" s="11"/>
      <c r="W21" s="11"/>
      <c r="X21" s="11"/>
      <c r="Y21" s="8"/>
      <c r="Z21" s="14"/>
      <c r="AA21" s="9"/>
      <c r="AB21" s="16"/>
      <c r="AC21" s="9"/>
      <c r="AD21" s="9"/>
      <c r="AE21" s="9"/>
      <c r="AF21" s="9"/>
      <c r="AG21" s="9"/>
      <c r="AH21" s="11"/>
      <c r="AI21" s="11"/>
      <c r="AJ21" s="11"/>
      <c r="AK21" s="9"/>
      <c r="AL21" s="9"/>
      <c r="AM21" s="9"/>
      <c r="AN21" s="9"/>
      <c r="AO21" s="8"/>
      <c r="AP21" s="8"/>
      <c r="AQ21" s="9"/>
      <c r="AR21" s="10"/>
      <c r="AS21" s="10"/>
      <c r="AT21" s="10"/>
      <c r="AU21" s="10"/>
      <c r="AV21" s="10"/>
      <c r="AW21" s="10"/>
      <c r="AX21" s="10"/>
      <c r="AY21" s="10"/>
      <c r="AZ21" s="10"/>
      <c r="BA21" s="10"/>
      <c r="BB21" s="10"/>
      <c r="BC21" s="10"/>
      <c r="BD21" s="10"/>
      <c r="BE21" s="11"/>
      <c r="BF21" s="11"/>
      <c r="BG21" s="11"/>
      <c r="BH21" s="11"/>
      <c r="BI21" s="8"/>
      <c r="BJ21" s="8"/>
    </row>
  </sheetData>
  <mergeCells count="7">
    <mergeCell ref="BE6:BJ6"/>
    <mergeCell ref="E4:G4"/>
    <mergeCell ref="AO5:BD5"/>
    <mergeCell ref="B6:P6"/>
    <mergeCell ref="Q6:T6"/>
    <mergeCell ref="AL6:AN6"/>
    <mergeCell ref="AO6:BD6"/>
  </mergeCells>
  <pageMargins left="0.7" right="0.7" top="0.75" bottom="0.75" header="0.3" footer="0.3"/>
  <ignoredErrors>
    <ignoredError sqref="C4" unlockedFormula="1"/>
  </ignoredErrors>
  <extLst>
    <ext xmlns:x14="http://schemas.microsoft.com/office/spreadsheetml/2009/9/main" uri="{CCE6A557-97BC-4b89-ADB6-D9C93CAAB3DF}">
      <x14:dataValidations xmlns:xm="http://schemas.microsoft.com/office/excel/2006/main" count="21">
        <x14:dataValidation type="list" allowBlank="1" showInputMessage="1" showErrorMessage="1">
          <x14:formula1>
            <xm:f>'Secondary Wind Characteristics'!$A$113:$A$116</xm:f>
          </x14:formula1>
          <xm:sqref>BD8:BD21</xm:sqref>
        </x14:dataValidation>
        <x14:dataValidation type="list" allowBlank="1" showInputMessage="1" showErrorMessage="1">
          <x14:formula1>
            <xm:f>'Secondary Wind Characteristics'!$A$108:$A$110</xm:f>
          </x14:formula1>
          <xm:sqref>BC8:BC21</xm:sqref>
        </x14:dataValidation>
        <x14:dataValidation type="list" allowBlank="1" showInputMessage="1" showErrorMessage="1">
          <x14:formula1>
            <xm:f>'Secondary Wind Characteristics'!$A$96:$A$105</xm:f>
          </x14:formula1>
          <xm:sqref>BB8:BB21</xm:sqref>
        </x14:dataValidation>
        <x14:dataValidation type="list" allowBlank="1" showInputMessage="1" showErrorMessage="1">
          <x14:formula1>
            <xm:f>'Secondary Wind Characteristics'!$A$90:$A$93</xm:f>
          </x14:formula1>
          <xm:sqref>BA8:BA21</xm:sqref>
        </x14:dataValidation>
        <x14:dataValidation type="list" allowBlank="1" showInputMessage="1" showErrorMessage="1">
          <x14:formula1>
            <xm:f>'Secondary Wind Characteristics'!$A$85:$A$87</xm:f>
          </x14:formula1>
          <xm:sqref>AZ8:AZ21</xm:sqref>
        </x14:dataValidation>
        <x14:dataValidation type="list" allowBlank="1" showInputMessage="1" showErrorMessage="1">
          <x14:formula1>
            <xm:f>'Secondary Wind Characteristics'!$A$76:$A$82</xm:f>
          </x14:formula1>
          <xm:sqref>AY8:AY21</xm:sqref>
        </x14:dataValidation>
        <x14:dataValidation type="list" allowBlank="1" showInputMessage="1" showErrorMessage="1">
          <x14:formula1>
            <xm:f>'Secondary Wind Characteristics'!$A$65:$A$73</xm:f>
          </x14:formula1>
          <xm:sqref>AX8:AX21</xm:sqref>
        </x14:dataValidation>
        <x14:dataValidation type="list" allowBlank="1" showInputMessage="1" showErrorMessage="1">
          <x14:formula1>
            <xm:f>'Secondary Wind Characteristics'!$A$59:$A$62</xm:f>
          </x14:formula1>
          <xm:sqref>AW8:AW21</xm:sqref>
        </x14:dataValidation>
        <x14:dataValidation type="list" allowBlank="1" showInputMessage="1" showErrorMessage="1">
          <x14:formula1>
            <xm:f>'Secondary Wind Characteristics'!$A$52:$A$56</xm:f>
          </x14:formula1>
          <xm:sqref>AV8:AV21</xm:sqref>
        </x14:dataValidation>
        <x14:dataValidation type="list" allowBlank="1" showInputMessage="1" showErrorMessage="1">
          <x14:formula1>
            <xm:f>'Secondary Wind Characteristics'!$A$47:$A$49</xm:f>
          </x14:formula1>
          <xm:sqref>AU8:AU21</xm:sqref>
        </x14:dataValidation>
        <x14:dataValidation type="list" allowBlank="1" showInputMessage="1" showErrorMessage="1">
          <x14:formula1>
            <xm:f>'Secondary Wind Characteristics'!$A$39:$A$44</xm:f>
          </x14:formula1>
          <xm:sqref>AT8:AT21</xm:sqref>
        </x14:dataValidation>
        <x14:dataValidation type="list" allowBlank="1" showInputMessage="1" showErrorMessage="1">
          <x14:formula1>
            <xm:f>'Secondary Wind Characteristics'!$A$28:$A$36</xm:f>
          </x14:formula1>
          <xm:sqref>AS8:AS21</xm:sqref>
        </x14:dataValidation>
        <x14:dataValidation type="list" allowBlank="1" showInputMessage="1" showErrorMessage="1">
          <x14:formula1>
            <xm:f>'Secondary Wind Characteristics'!$A$21:$A$25</xm:f>
          </x14:formula1>
          <xm:sqref>AR8:AR21</xm:sqref>
        </x14:dataValidation>
        <x14:dataValidation type="list" allowBlank="1" showInputMessage="1" showErrorMessage="1">
          <x14:formula1>
            <xm:f>'Secondary Wind Characteristics'!$A$8:$A$18</xm:f>
          </x14:formula1>
          <xm:sqref>AP8:AP21</xm:sqref>
        </x14:dataValidation>
        <x14:dataValidation type="list" allowBlank="1" showInputMessage="1" showErrorMessage="1">
          <x14:formula1>
            <xm:f>'Secondary Wind Characteristics'!$A$2:$A$5</xm:f>
          </x14:formula1>
          <xm:sqref>AO8:AO21</xm:sqref>
        </x14:dataValidation>
        <x14:dataValidation type="list" allowBlank="1" showInputMessage="1" showErrorMessage="1">
          <x14:formula1>
            <xm:f>OtherFields!$B$2:$B$6</xm:f>
          </x14:formula1>
          <xm:sqref>AJ8:AJ21</xm:sqref>
        </x14:dataValidation>
        <x14:dataValidation type="list" allowBlank="1" showInputMessage="1" showErrorMessage="1">
          <x14:formula1>
            <xm:f>OtherFields!$A$2:$A$11</xm:f>
          </x14:formula1>
          <xm:sqref>AH8:AI21</xm:sqref>
        </x14:dataValidation>
        <x14:dataValidation type="list" allowBlank="1" showInputMessage="1" showErrorMessage="1">
          <x14:formula1>
            <xm:f>'RMS Wind Construction Codes'!$B$2:$B$126</xm:f>
          </x14:formula1>
          <xm:sqref>Y8:Y21</xm:sqref>
        </x14:dataValidation>
        <x14:dataValidation type="list" allowBlank="1" showInputMessage="1" showErrorMessage="1">
          <x14:formula1>
            <xm:f>'ISO Construction Types'!$A$2:$A$10</xm:f>
          </x14:formula1>
          <xm:sqref>X8:X21</xm:sqref>
        </x14:dataValidation>
        <x14:dataValidation type="list" allowBlank="1" showInputMessage="1" showErrorMessage="1">
          <x14:formula1>
            <xm:f>'ATC Occupancy Codes'!$A$2:$A$54</xm:f>
          </x14:formula1>
          <xm:sqref>W8:W21</xm:sqref>
        </x14:dataValidation>
        <x14:dataValidation type="list" allowBlank="1" showInputMessage="1" showErrorMessage="1">
          <x14:formula1>
            <xm:f>OtherFields!$A$15:$A$18</xm:f>
          </x14:formula1>
          <xm:sqref>U8:U21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C4" sqref="C4"/>
    </sheetView>
  </sheetViews>
  <sheetFormatPr defaultRowHeight="15.05" x14ac:dyDescent="0.3"/>
  <sheetData>
    <row r="1" spans="1:20" ht="15.75" x14ac:dyDescent="0.3">
      <c r="A1" s="197" t="s">
        <v>0</v>
      </c>
      <c r="B1" s="198"/>
      <c r="C1" s="198"/>
      <c r="D1" s="198"/>
      <c r="E1" s="198"/>
      <c r="F1" s="198"/>
      <c r="G1" s="198"/>
      <c r="H1" s="198"/>
      <c r="I1" s="198"/>
      <c r="J1" s="198"/>
      <c r="K1" s="198"/>
      <c r="L1" s="198"/>
      <c r="M1" s="198"/>
      <c r="N1" s="198"/>
      <c r="O1" s="198"/>
      <c r="P1" s="198"/>
      <c r="Q1" s="198"/>
      <c r="R1" s="198"/>
      <c r="S1" s="198"/>
      <c r="T1" s="198"/>
    </row>
    <row r="2" spans="1:20" ht="15.75" x14ac:dyDescent="0.3">
      <c r="A2" s="197"/>
      <c r="B2" s="198"/>
      <c r="C2" s="198"/>
      <c r="D2" s="198"/>
      <c r="E2" s="198"/>
      <c r="F2" s="198"/>
      <c r="G2" s="198"/>
      <c r="H2" s="198"/>
      <c r="I2" s="198"/>
      <c r="J2" s="198"/>
      <c r="K2" s="198"/>
      <c r="L2" s="198"/>
      <c r="M2" s="198"/>
      <c r="N2" s="198"/>
      <c r="O2" s="198"/>
      <c r="P2" s="198"/>
      <c r="Q2" s="198"/>
      <c r="R2" s="198"/>
      <c r="S2" s="198"/>
      <c r="T2" s="198"/>
    </row>
    <row r="3" spans="1:20" ht="15.75" x14ac:dyDescent="0.3">
      <c r="A3" s="197" t="s">
        <v>707</v>
      </c>
      <c r="B3" s="198"/>
      <c r="C3" s="199">
        <f>'PROPERTY VALUES'!B2</f>
        <v>0</v>
      </c>
      <c r="D3" s="200"/>
      <c r="E3" s="201"/>
      <c r="F3" s="202"/>
      <c r="G3" s="200"/>
      <c r="H3" s="203"/>
      <c r="I3" s="201"/>
      <c r="J3" s="204"/>
      <c r="K3" s="205"/>
      <c r="L3" s="200"/>
      <c r="M3" s="205"/>
      <c r="N3" s="205"/>
      <c r="O3" s="206"/>
      <c r="P3" s="206"/>
      <c r="Q3" s="207"/>
      <c r="R3" s="208"/>
      <c r="S3" s="209"/>
      <c r="T3" s="207"/>
    </row>
    <row r="4" spans="1:20" ht="15.75" x14ac:dyDescent="0.3">
      <c r="A4" s="197" t="s">
        <v>1</v>
      </c>
      <c r="B4" s="198"/>
      <c r="C4" s="199" t="str">
        <f>'[3]Property Values'!B3</f>
        <v>4.30.18 - 4.30.19</v>
      </c>
      <c r="D4" s="200"/>
      <c r="E4" s="265" t="s">
        <v>708</v>
      </c>
      <c r="F4" s="266"/>
      <c r="G4" s="266"/>
      <c r="H4" s="203"/>
      <c r="I4" s="201"/>
      <c r="J4" s="204"/>
      <c r="K4" s="205"/>
      <c r="L4" s="200"/>
      <c r="M4" s="205"/>
      <c r="N4" s="205"/>
      <c r="O4" s="206"/>
      <c r="P4" s="206"/>
      <c r="Q4" s="207"/>
      <c r="R4" s="208"/>
      <c r="S4" s="209"/>
      <c r="T4" s="207"/>
    </row>
    <row r="5" spans="1:20" x14ac:dyDescent="0.3">
      <c r="A5" s="198"/>
      <c r="B5" s="215"/>
      <c r="C5" s="215"/>
      <c r="D5" s="216"/>
      <c r="E5" s="216"/>
      <c r="F5" s="217"/>
      <c r="G5" s="216"/>
      <c r="H5" s="218"/>
      <c r="I5" s="219"/>
      <c r="J5" s="220"/>
      <c r="K5" s="211"/>
      <c r="L5" s="216"/>
      <c r="M5" s="211"/>
      <c r="N5" s="211"/>
      <c r="O5" s="221"/>
      <c r="P5" s="221"/>
      <c r="Q5" s="222"/>
      <c r="R5" s="223"/>
      <c r="S5" s="224"/>
      <c r="T5" s="222"/>
    </row>
    <row r="6" spans="1:20" x14ac:dyDescent="0.3">
      <c r="A6" s="227"/>
      <c r="B6" s="268" t="s">
        <v>710</v>
      </c>
      <c r="C6" s="268"/>
      <c r="D6" s="268"/>
      <c r="E6" s="268"/>
      <c r="F6" s="268"/>
      <c r="G6" s="268"/>
      <c r="H6" s="268"/>
      <c r="I6" s="268"/>
      <c r="J6" s="269"/>
      <c r="K6" s="268"/>
      <c r="L6" s="268"/>
      <c r="M6" s="268"/>
      <c r="N6" s="268"/>
      <c r="O6" s="268"/>
      <c r="P6" s="268"/>
      <c r="Q6" s="270" t="s">
        <v>3</v>
      </c>
      <c r="R6" s="270"/>
      <c r="S6" s="270"/>
      <c r="T6" s="271"/>
    </row>
    <row r="7" spans="1:20" ht="32.75" x14ac:dyDescent="0.3">
      <c r="A7" s="232" t="s">
        <v>732</v>
      </c>
      <c r="B7" s="233" t="s">
        <v>8</v>
      </c>
      <c r="C7" s="234" t="s">
        <v>9</v>
      </c>
      <c r="D7" s="235" t="s">
        <v>711</v>
      </c>
      <c r="E7" s="235" t="s">
        <v>712</v>
      </c>
      <c r="F7" s="236" t="s">
        <v>713</v>
      </c>
      <c r="G7" s="235" t="s">
        <v>12</v>
      </c>
      <c r="H7" s="235" t="s">
        <v>13</v>
      </c>
      <c r="I7" s="237" t="s">
        <v>14</v>
      </c>
      <c r="J7" s="238" t="s">
        <v>15</v>
      </c>
      <c r="K7" s="239" t="s">
        <v>16</v>
      </c>
      <c r="L7" s="239" t="s">
        <v>17</v>
      </c>
      <c r="M7" s="235" t="s">
        <v>18</v>
      </c>
      <c r="N7" s="235" t="s">
        <v>714</v>
      </c>
      <c r="O7" s="240" t="s">
        <v>715</v>
      </c>
      <c r="P7" s="240" t="s">
        <v>716</v>
      </c>
      <c r="Q7" s="241" t="s">
        <v>717</v>
      </c>
      <c r="R7" s="241" t="s">
        <v>718</v>
      </c>
      <c r="S7" s="241" t="s">
        <v>719</v>
      </c>
      <c r="T7" s="241" t="s">
        <v>720</v>
      </c>
    </row>
    <row r="8" spans="1:20" x14ac:dyDescent="0.3">
      <c r="A8" s="242"/>
      <c r="B8" s="243"/>
      <c r="C8" s="243"/>
      <c r="D8" s="243"/>
      <c r="E8" s="243"/>
      <c r="F8" s="243"/>
      <c r="G8" s="243"/>
      <c r="H8" s="243"/>
      <c r="I8" s="243"/>
      <c r="J8" s="243"/>
      <c r="K8" s="243"/>
      <c r="L8" s="243"/>
      <c r="M8" s="243"/>
      <c r="N8" s="243"/>
      <c r="O8" s="243"/>
      <c r="P8" s="243"/>
      <c r="Q8" s="243"/>
      <c r="R8" s="243"/>
      <c r="S8" s="243"/>
      <c r="T8" s="243"/>
    </row>
    <row r="9" spans="1:20" x14ac:dyDescent="0.3">
      <c r="A9" s="242"/>
      <c r="B9" s="243"/>
      <c r="C9" s="243"/>
      <c r="D9" s="243"/>
      <c r="E9" s="243"/>
      <c r="F9" s="243"/>
      <c r="G9" s="243"/>
      <c r="H9" s="243"/>
      <c r="I9" s="243"/>
      <c r="J9" s="243"/>
      <c r="K9" s="243"/>
      <c r="L9" s="243"/>
      <c r="M9" s="243"/>
      <c r="N9" s="243"/>
      <c r="O9" s="243"/>
      <c r="P9" s="243"/>
      <c r="Q9" s="243"/>
      <c r="R9" s="243"/>
      <c r="S9" s="243"/>
      <c r="T9" s="243"/>
    </row>
    <row r="10" spans="1:20" x14ac:dyDescent="0.3">
      <c r="A10" s="242"/>
      <c r="B10" s="243"/>
      <c r="C10" s="243"/>
      <c r="D10" s="243"/>
      <c r="E10" s="243"/>
      <c r="F10" s="243"/>
      <c r="G10" s="243"/>
      <c r="H10" s="243"/>
      <c r="I10" s="243"/>
      <c r="J10" s="243"/>
      <c r="K10" s="243"/>
      <c r="L10" s="243"/>
      <c r="M10" s="243"/>
      <c r="N10" s="243"/>
      <c r="O10" s="243"/>
      <c r="P10" s="243"/>
      <c r="Q10" s="243"/>
      <c r="R10" s="243"/>
      <c r="S10" s="243"/>
      <c r="T10" s="243"/>
    </row>
    <row r="11" spans="1:20" x14ac:dyDescent="0.3">
      <c r="A11" s="242"/>
      <c r="B11" s="243"/>
      <c r="C11" s="243"/>
      <c r="D11" s="243"/>
      <c r="E11" s="243"/>
      <c r="F11" s="243"/>
      <c r="G11" s="243"/>
      <c r="H11" s="243"/>
      <c r="I11" s="243"/>
      <c r="J11" s="243"/>
      <c r="K11" s="243"/>
      <c r="L11" s="243"/>
      <c r="M11" s="243"/>
      <c r="N11" s="243"/>
      <c r="O11" s="243"/>
      <c r="P11" s="243"/>
      <c r="Q11" s="243"/>
      <c r="R11" s="243"/>
      <c r="S11" s="243"/>
      <c r="T11" s="243"/>
    </row>
    <row r="12" spans="1:20" x14ac:dyDescent="0.3">
      <c r="A12" s="242"/>
      <c r="B12" s="243"/>
      <c r="C12" s="243"/>
      <c r="D12" s="243"/>
      <c r="E12" s="243"/>
      <c r="F12" s="243"/>
      <c r="G12" s="243"/>
      <c r="H12" s="243"/>
      <c r="I12" s="243"/>
      <c r="J12" s="243"/>
      <c r="K12" s="243"/>
      <c r="L12" s="243"/>
      <c r="M12" s="243"/>
      <c r="N12" s="243"/>
      <c r="O12" s="243"/>
      <c r="P12" s="243"/>
      <c r="Q12" s="243"/>
      <c r="R12" s="243"/>
      <c r="S12" s="243"/>
      <c r="T12" s="243"/>
    </row>
    <row r="13" spans="1:20" x14ac:dyDescent="0.3">
      <c r="A13" s="242"/>
      <c r="B13" s="243"/>
      <c r="C13" s="243"/>
      <c r="D13" s="243"/>
      <c r="E13" s="243"/>
      <c r="F13" s="243"/>
      <c r="G13" s="243"/>
      <c r="H13" s="243"/>
      <c r="I13" s="243"/>
      <c r="J13" s="243"/>
      <c r="K13" s="243"/>
      <c r="L13" s="243"/>
      <c r="M13" s="243"/>
      <c r="N13" s="243"/>
      <c r="O13" s="243"/>
      <c r="P13" s="243"/>
      <c r="Q13" s="243"/>
      <c r="R13" s="243"/>
      <c r="S13" s="243"/>
      <c r="T13" s="243"/>
    </row>
    <row r="14" spans="1:20" x14ac:dyDescent="0.3">
      <c r="A14" s="242"/>
      <c r="B14" s="243"/>
      <c r="C14" s="243"/>
      <c r="D14" s="243"/>
      <c r="E14" s="243"/>
      <c r="F14" s="243"/>
      <c r="G14" s="243"/>
      <c r="H14" s="243"/>
      <c r="I14" s="243"/>
      <c r="J14" s="243"/>
      <c r="K14" s="243"/>
      <c r="L14" s="243"/>
      <c r="M14" s="243"/>
      <c r="N14" s="243"/>
      <c r="O14" s="243"/>
      <c r="P14" s="243"/>
      <c r="Q14" s="243"/>
      <c r="R14" s="243"/>
      <c r="S14" s="243"/>
      <c r="T14" s="243"/>
    </row>
    <row r="15" spans="1:20" x14ac:dyDescent="0.3">
      <c r="A15" s="242"/>
      <c r="B15" s="243"/>
      <c r="C15" s="243"/>
      <c r="D15" s="243"/>
      <c r="E15" s="243"/>
      <c r="F15" s="243"/>
      <c r="G15" s="243"/>
      <c r="H15" s="243"/>
      <c r="I15" s="243"/>
      <c r="J15" s="243"/>
      <c r="K15" s="243"/>
      <c r="L15" s="243"/>
      <c r="M15" s="243"/>
      <c r="N15" s="243"/>
      <c r="O15" s="243"/>
      <c r="P15" s="243"/>
      <c r="Q15" s="243"/>
      <c r="R15" s="243"/>
      <c r="S15" s="243"/>
      <c r="T15" s="243"/>
    </row>
    <row r="16" spans="1:20" x14ac:dyDescent="0.3">
      <c r="A16" s="242"/>
      <c r="B16" s="243"/>
      <c r="C16" s="243"/>
      <c r="D16" s="243"/>
      <c r="E16" s="243"/>
      <c r="F16" s="243"/>
      <c r="G16" s="243"/>
      <c r="H16" s="243"/>
      <c r="I16" s="243"/>
      <c r="J16" s="243"/>
      <c r="K16" s="243"/>
      <c r="L16" s="243"/>
      <c r="M16" s="243"/>
      <c r="N16" s="243"/>
      <c r="O16" s="243"/>
      <c r="P16" s="243"/>
      <c r="Q16" s="243"/>
      <c r="R16" s="243"/>
      <c r="S16" s="243"/>
      <c r="T16" s="243"/>
    </row>
    <row r="17" spans="1:20" x14ac:dyDescent="0.3">
      <c r="A17" s="242"/>
      <c r="B17" s="243"/>
      <c r="C17" s="243"/>
      <c r="D17" s="243"/>
      <c r="E17" s="243"/>
      <c r="F17" s="243"/>
      <c r="G17" s="243"/>
      <c r="H17" s="243"/>
      <c r="I17" s="243"/>
      <c r="J17" s="243"/>
      <c r="K17" s="243"/>
      <c r="L17" s="243"/>
      <c r="M17" s="243"/>
      <c r="N17" s="243"/>
      <c r="O17" s="243"/>
      <c r="P17" s="243"/>
      <c r="Q17" s="243"/>
      <c r="R17" s="243"/>
      <c r="S17" s="243"/>
      <c r="T17" s="243"/>
    </row>
    <row r="18" spans="1:20" x14ac:dyDescent="0.3">
      <c r="A18" s="242"/>
      <c r="B18" s="243"/>
      <c r="C18" s="243"/>
      <c r="D18" s="243"/>
      <c r="E18" s="243"/>
      <c r="F18" s="243"/>
      <c r="G18" s="243"/>
      <c r="H18" s="243"/>
      <c r="I18" s="243"/>
      <c r="J18" s="243"/>
      <c r="K18" s="243"/>
      <c r="L18" s="243"/>
      <c r="M18" s="243"/>
      <c r="N18" s="243"/>
      <c r="O18" s="243"/>
      <c r="P18" s="243"/>
      <c r="Q18" s="243"/>
      <c r="R18" s="243"/>
      <c r="S18" s="243"/>
      <c r="T18" s="243"/>
    </row>
    <row r="19" spans="1:20" x14ac:dyDescent="0.3">
      <c r="A19" s="242"/>
      <c r="B19" s="243"/>
      <c r="C19" s="243"/>
      <c r="D19" s="243"/>
      <c r="E19" s="243"/>
      <c r="F19" s="243"/>
      <c r="G19" s="243"/>
      <c r="H19" s="243"/>
      <c r="I19" s="243"/>
      <c r="J19" s="243"/>
      <c r="K19" s="243"/>
      <c r="L19" s="243"/>
      <c r="M19" s="243"/>
      <c r="N19" s="243"/>
      <c r="O19" s="243"/>
      <c r="P19" s="243"/>
      <c r="Q19" s="243"/>
      <c r="R19" s="243"/>
      <c r="S19" s="243"/>
      <c r="T19" s="243"/>
    </row>
    <row r="20" spans="1:20" x14ac:dyDescent="0.3">
      <c r="A20" s="242"/>
      <c r="B20" s="243"/>
      <c r="C20" s="243"/>
      <c r="D20" s="243"/>
      <c r="E20" s="243"/>
      <c r="F20" s="243"/>
      <c r="G20" s="243"/>
      <c r="H20" s="243"/>
      <c r="I20" s="243"/>
      <c r="J20" s="243"/>
      <c r="K20" s="243"/>
      <c r="L20" s="243"/>
      <c r="M20" s="243"/>
      <c r="N20" s="243"/>
      <c r="O20" s="243"/>
      <c r="P20" s="243"/>
      <c r="Q20" s="243"/>
      <c r="R20" s="243"/>
      <c r="S20" s="243"/>
      <c r="T20" s="243"/>
    </row>
    <row r="21" spans="1:20" x14ac:dyDescent="0.3">
      <c r="A21" s="242"/>
      <c r="B21" s="243"/>
      <c r="C21" s="243"/>
      <c r="D21" s="243"/>
      <c r="E21" s="243"/>
      <c r="F21" s="243"/>
      <c r="G21" s="243"/>
      <c r="H21" s="243"/>
      <c r="I21" s="243"/>
      <c r="J21" s="243"/>
      <c r="K21" s="243"/>
      <c r="L21" s="243"/>
      <c r="M21" s="243"/>
      <c r="N21" s="243"/>
      <c r="O21" s="243"/>
      <c r="P21" s="243"/>
      <c r="Q21" s="243"/>
      <c r="R21" s="243"/>
      <c r="S21" s="243"/>
      <c r="T21" s="243"/>
    </row>
    <row r="22" spans="1:20" x14ac:dyDescent="0.3">
      <c r="A22" s="242"/>
      <c r="B22" s="243"/>
      <c r="C22" s="243"/>
      <c r="D22" s="243"/>
      <c r="E22" s="243"/>
      <c r="F22" s="243"/>
      <c r="G22" s="243"/>
      <c r="H22" s="243"/>
      <c r="I22" s="243"/>
      <c r="J22" s="243"/>
      <c r="K22" s="243"/>
      <c r="L22" s="243"/>
      <c r="M22" s="243"/>
      <c r="N22" s="243"/>
      <c r="O22" s="243"/>
      <c r="P22" s="243"/>
      <c r="Q22" s="243"/>
      <c r="R22" s="243"/>
      <c r="S22" s="243"/>
      <c r="T22" s="243"/>
    </row>
  </sheetData>
  <mergeCells count="3">
    <mergeCell ref="E4:G4"/>
    <mergeCell ref="B6:P6"/>
    <mergeCell ref="Q6:T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9" sqref="B9"/>
    </sheetView>
  </sheetViews>
  <sheetFormatPr defaultRowHeight="15.05" x14ac:dyDescent="0.3"/>
  <cols>
    <col min="1" max="1" width="28.5546875" bestFit="1" customWidth="1"/>
    <col min="2" max="2" width="157.33203125" customWidth="1"/>
  </cols>
  <sheetData>
    <row r="1" spans="1:2" x14ac:dyDescent="0.3">
      <c r="A1" s="168" t="s">
        <v>664</v>
      </c>
      <c r="B1" s="169" t="s">
        <v>665</v>
      </c>
    </row>
    <row r="2" spans="1:2" ht="24.9" x14ac:dyDescent="0.3">
      <c r="A2" s="170" t="s">
        <v>95</v>
      </c>
      <c r="B2" s="171" t="s">
        <v>666</v>
      </c>
    </row>
    <row r="3" spans="1:2" x14ac:dyDescent="0.3">
      <c r="A3" s="172" t="s">
        <v>116</v>
      </c>
      <c r="B3" s="173" t="s">
        <v>667</v>
      </c>
    </row>
    <row r="4" spans="1:2" x14ac:dyDescent="0.3">
      <c r="A4" s="172" t="s">
        <v>101</v>
      </c>
      <c r="B4" s="173" t="s">
        <v>668</v>
      </c>
    </row>
    <row r="5" spans="1:2" ht="24.9" x14ac:dyDescent="0.3">
      <c r="A5" s="172" t="s">
        <v>67</v>
      </c>
      <c r="B5" s="173" t="s">
        <v>669</v>
      </c>
    </row>
    <row r="6" spans="1:2" x14ac:dyDescent="0.3">
      <c r="A6" s="172" t="s">
        <v>147</v>
      </c>
      <c r="B6" s="173" t="s">
        <v>670</v>
      </c>
    </row>
    <row r="7" spans="1:2" ht="74.650000000000006" x14ac:dyDescent="0.3">
      <c r="A7" s="172" t="s">
        <v>80</v>
      </c>
      <c r="B7" s="174" t="s">
        <v>671</v>
      </c>
    </row>
    <row r="8" spans="1:2" x14ac:dyDescent="0.3">
      <c r="A8" s="172" t="s">
        <v>672</v>
      </c>
      <c r="B8" s="173" t="s">
        <v>673</v>
      </c>
    </row>
    <row r="9" spans="1:2" ht="49.75" x14ac:dyDescent="0.3">
      <c r="A9" s="172" t="s">
        <v>674</v>
      </c>
      <c r="B9" s="173" t="s">
        <v>675</v>
      </c>
    </row>
    <row r="10" spans="1:2" ht="50.4" thickBot="1" x14ac:dyDescent="0.35">
      <c r="A10" s="175" t="s">
        <v>149</v>
      </c>
      <c r="B10" s="176" t="s">
        <v>676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sheetViews>
  <sheetFormatPr defaultRowHeight="15.05" x14ac:dyDescent="0.3"/>
  <cols>
    <col min="3" max="3" width="25.77734375" customWidth="1"/>
    <col min="4" max="4" width="161.44140625" customWidth="1"/>
  </cols>
  <sheetData>
    <row r="1" spans="1:4" ht="39.299999999999997" thickBot="1" x14ac:dyDescent="0.35">
      <c r="A1" s="143" t="s">
        <v>384</v>
      </c>
      <c r="B1" s="143" t="s">
        <v>385</v>
      </c>
      <c r="C1" s="143" t="s">
        <v>386</v>
      </c>
      <c r="D1" s="144" t="s">
        <v>237</v>
      </c>
    </row>
    <row r="2" spans="1:4" x14ac:dyDescent="0.3">
      <c r="A2" s="145">
        <v>0</v>
      </c>
      <c r="B2" s="146"/>
      <c r="C2" s="147" t="s">
        <v>85</v>
      </c>
      <c r="D2" s="148"/>
    </row>
    <row r="3" spans="1:4" x14ac:dyDescent="0.3">
      <c r="A3" s="278">
        <v>1</v>
      </c>
      <c r="B3" s="149">
        <v>1</v>
      </c>
      <c r="C3" s="150" t="s">
        <v>387</v>
      </c>
      <c r="D3" s="151"/>
    </row>
    <row r="4" spans="1:4" x14ac:dyDescent="0.3">
      <c r="A4" s="279"/>
      <c r="B4" s="152" t="s">
        <v>388</v>
      </c>
      <c r="C4" s="153" t="s">
        <v>389</v>
      </c>
      <c r="D4" s="154"/>
    </row>
    <row r="5" spans="1:4" ht="63.5" x14ac:dyDescent="0.3">
      <c r="A5" s="279"/>
      <c r="B5" s="149" t="s">
        <v>390</v>
      </c>
      <c r="C5" s="155" t="s">
        <v>391</v>
      </c>
      <c r="D5" s="156" t="s">
        <v>392</v>
      </c>
    </row>
    <row r="6" spans="1:4" ht="63.5" x14ac:dyDescent="0.3">
      <c r="A6" s="279"/>
      <c r="B6" s="152" t="s">
        <v>393</v>
      </c>
      <c r="C6" s="153" t="s">
        <v>394</v>
      </c>
      <c r="D6" s="157" t="s">
        <v>395</v>
      </c>
    </row>
    <row r="7" spans="1:4" x14ac:dyDescent="0.3">
      <c r="A7" s="279"/>
      <c r="B7" s="149" t="s">
        <v>396</v>
      </c>
      <c r="C7" s="150" t="s">
        <v>397</v>
      </c>
      <c r="D7" s="156"/>
    </row>
    <row r="8" spans="1:4" ht="51.05" x14ac:dyDescent="0.3">
      <c r="A8" s="279"/>
      <c r="B8" s="152" t="s">
        <v>398</v>
      </c>
      <c r="C8" s="153" t="s">
        <v>399</v>
      </c>
      <c r="D8" s="157" t="s">
        <v>400</v>
      </c>
    </row>
    <row r="9" spans="1:4" ht="38.65" x14ac:dyDescent="0.3">
      <c r="A9" s="280"/>
      <c r="B9" s="149" t="s">
        <v>401</v>
      </c>
      <c r="C9" s="155" t="s">
        <v>402</v>
      </c>
      <c r="D9" s="156" t="s">
        <v>403</v>
      </c>
    </row>
    <row r="10" spans="1:4" x14ac:dyDescent="0.3">
      <c r="A10" s="281">
        <v>2</v>
      </c>
      <c r="B10" s="152">
        <v>2</v>
      </c>
      <c r="C10" s="158" t="s">
        <v>122</v>
      </c>
      <c r="D10" s="157"/>
    </row>
    <row r="11" spans="1:4" x14ac:dyDescent="0.3">
      <c r="A11" s="282"/>
      <c r="B11" s="149" t="s">
        <v>404</v>
      </c>
      <c r="C11" s="155" t="s">
        <v>405</v>
      </c>
      <c r="D11" s="156"/>
    </row>
    <row r="12" spans="1:4" ht="63.5" x14ac:dyDescent="0.3">
      <c r="A12" s="282"/>
      <c r="B12" s="152" t="s">
        <v>129</v>
      </c>
      <c r="C12" s="153" t="s">
        <v>406</v>
      </c>
      <c r="D12" s="157" t="s">
        <v>407</v>
      </c>
    </row>
    <row r="13" spans="1:4" ht="63.5" x14ac:dyDescent="0.3">
      <c r="A13" s="282"/>
      <c r="B13" s="149" t="s">
        <v>408</v>
      </c>
      <c r="C13" s="155" t="s">
        <v>409</v>
      </c>
      <c r="D13" s="156" t="s">
        <v>410</v>
      </c>
    </row>
    <row r="14" spans="1:4" x14ac:dyDescent="0.3">
      <c r="A14" s="282"/>
      <c r="B14" s="152" t="s">
        <v>411</v>
      </c>
      <c r="C14" s="158" t="s">
        <v>412</v>
      </c>
      <c r="D14" s="157"/>
    </row>
    <row r="15" spans="1:4" ht="63.5" x14ac:dyDescent="0.3">
      <c r="A15" s="282"/>
      <c r="B15" s="149" t="s">
        <v>120</v>
      </c>
      <c r="C15" s="155" t="s">
        <v>413</v>
      </c>
      <c r="D15" s="156" t="s">
        <v>414</v>
      </c>
    </row>
    <row r="16" spans="1:4" ht="63.5" x14ac:dyDescent="0.3">
      <c r="A16" s="282"/>
      <c r="B16" s="152" t="s">
        <v>415</v>
      </c>
      <c r="C16" s="153" t="s">
        <v>416</v>
      </c>
      <c r="D16" s="157" t="s">
        <v>417</v>
      </c>
    </row>
    <row r="17" spans="1:4" ht="26.2" x14ac:dyDescent="0.3">
      <c r="A17" s="282"/>
      <c r="B17" s="149" t="s">
        <v>121</v>
      </c>
      <c r="C17" s="155" t="s">
        <v>418</v>
      </c>
      <c r="D17" s="156" t="s">
        <v>419</v>
      </c>
    </row>
    <row r="18" spans="1:4" x14ac:dyDescent="0.3">
      <c r="A18" s="282"/>
      <c r="B18" s="152" t="s">
        <v>117</v>
      </c>
      <c r="C18" s="158" t="s">
        <v>420</v>
      </c>
      <c r="D18" s="157"/>
    </row>
    <row r="19" spans="1:4" ht="75.95" x14ac:dyDescent="0.3">
      <c r="A19" s="282"/>
      <c r="B19" s="149" t="s">
        <v>421</v>
      </c>
      <c r="C19" s="155" t="s">
        <v>422</v>
      </c>
      <c r="D19" s="156" t="s">
        <v>423</v>
      </c>
    </row>
    <row r="20" spans="1:4" ht="75.95" x14ac:dyDescent="0.3">
      <c r="A20" s="283"/>
      <c r="B20" s="152" t="s">
        <v>424</v>
      </c>
      <c r="C20" s="153" t="s">
        <v>425</v>
      </c>
      <c r="D20" s="157" t="s">
        <v>426</v>
      </c>
    </row>
    <row r="21" spans="1:4" x14ac:dyDescent="0.3">
      <c r="A21" s="278">
        <v>3</v>
      </c>
      <c r="B21" s="149">
        <v>3</v>
      </c>
      <c r="C21" s="150" t="s">
        <v>427</v>
      </c>
      <c r="D21" s="156"/>
    </row>
    <row r="22" spans="1:4" ht="24.9" x14ac:dyDescent="0.3">
      <c r="A22" s="279"/>
      <c r="B22" s="152" t="s">
        <v>81</v>
      </c>
      <c r="C22" s="158" t="s">
        <v>428</v>
      </c>
      <c r="D22" s="157"/>
    </row>
    <row r="23" spans="1:4" ht="38.65" x14ac:dyDescent="0.3">
      <c r="A23" s="279"/>
      <c r="B23" s="149" t="s">
        <v>429</v>
      </c>
      <c r="C23" s="155" t="s">
        <v>430</v>
      </c>
      <c r="D23" s="156" t="s">
        <v>431</v>
      </c>
    </row>
    <row r="24" spans="1:4" ht="38.65" x14ac:dyDescent="0.3">
      <c r="A24" s="279"/>
      <c r="B24" s="152" t="s">
        <v>432</v>
      </c>
      <c r="C24" s="153" t="s">
        <v>433</v>
      </c>
      <c r="D24" s="157" t="s">
        <v>434</v>
      </c>
    </row>
    <row r="25" spans="1:4" ht="38.65" x14ac:dyDescent="0.3">
      <c r="A25" s="279"/>
      <c r="B25" s="149" t="s">
        <v>435</v>
      </c>
      <c r="C25" s="155" t="s">
        <v>436</v>
      </c>
      <c r="D25" s="156" t="s">
        <v>437</v>
      </c>
    </row>
    <row r="26" spans="1:4" ht="38.65" x14ac:dyDescent="0.3">
      <c r="A26" s="279"/>
      <c r="B26" s="152" t="s">
        <v>141</v>
      </c>
      <c r="C26" s="153" t="s">
        <v>438</v>
      </c>
      <c r="D26" s="157" t="s">
        <v>439</v>
      </c>
    </row>
    <row r="27" spans="1:4" ht="63.5" x14ac:dyDescent="0.3">
      <c r="A27" s="279"/>
      <c r="B27" s="149" t="s">
        <v>179</v>
      </c>
      <c r="C27" s="155" t="s">
        <v>440</v>
      </c>
      <c r="D27" s="156" t="s">
        <v>441</v>
      </c>
    </row>
    <row r="28" spans="1:4" ht="38.65" x14ac:dyDescent="0.3">
      <c r="A28" s="279"/>
      <c r="B28" s="152" t="s">
        <v>442</v>
      </c>
      <c r="C28" s="153" t="s">
        <v>443</v>
      </c>
      <c r="D28" s="157" t="s">
        <v>444</v>
      </c>
    </row>
    <row r="29" spans="1:4" ht="24.9" x14ac:dyDescent="0.3">
      <c r="A29" s="279"/>
      <c r="B29" s="149" t="s">
        <v>445</v>
      </c>
      <c r="C29" s="150" t="s">
        <v>446</v>
      </c>
      <c r="D29" s="156"/>
    </row>
    <row r="30" spans="1:4" ht="75.95" x14ac:dyDescent="0.3">
      <c r="A30" s="279"/>
      <c r="B30" s="152" t="s">
        <v>447</v>
      </c>
      <c r="C30" s="153" t="s">
        <v>448</v>
      </c>
      <c r="D30" s="157" t="s">
        <v>449</v>
      </c>
    </row>
    <row r="31" spans="1:4" ht="26.2" x14ac:dyDescent="0.3">
      <c r="A31" s="279"/>
      <c r="B31" s="149" t="s">
        <v>450</v>
      </c>
      <c r="C31" s="155" t="s">
        <v>451</v>
      </c>
      <c r="D31" s="156" t="s">
        <v>452</v>
      </c>
    </row>
    <row r="32" spans="1:4" ht="38.65" x14ac:dyDescent="0.3">
      <c r="A32" s="279"/>
      <c r="B32" s="152" t="s">
        <v>453</v>
      </c>
      <c r="C32" s="153" t="s">
        <v>454</v>
      </c>
      <c r="D32" s="157" t="s">
        <v>455</v>
      </c>
    </row>
    <row r="33" spans="1:4" ht="75.95" x14ac:dyDescent="0.3">
      <c r="A33" s="279"/>
      <c r="B33" s="149" t="s">
        <v>146</v>
      </c>
      <c r="C33" s="155" t="s">
        <v>456</v>
      </c>
      <c r="D33" s="156" t="s">
        <v>457</v>
      </c>
    </row>
    <row r="34" spans="1:4" ht="75.95" x14ac:dyDescent="0.3">
      <c r="A34" s="279"/>
      <c r="B34" s="152" t="s">
        <v>458</v>
      </c>
      <c r="C34" s="153" t="s">
        <v>459</v>
      </c>
      <c r="D34" s="157" t="s">
        <v>460</v>
      </c>
    </row>
    <row r="35" spans="1:4" ht="38.65" x14ac:dyDescent="0.3">
      <c r="A35" s="280"/>
      <c r="B35" s="149" t="s">
        <v>461</v>
      </c>
      <c r="C35" s="155" t="s">
        <v>462</v>
      </c>
      <c r="D35" s="156" t="s">
        <v>463</v>
      </c>
    </row>
    <row r="36" spans="1:4" x14ac:dyDescent="0.3">
      <c r="A36" s="281">
        <v>4</v>
      </c>
      <c r="B36" s="152">
        <v>4</v>
      </c>
      <c r="C36" s="158" t="s">
        <v>464</v>
      </c>
      <c r="D36" s="157"/>
    </row>
    <row r="37" spans="1:4" x14ac:dyDescent="0.3">
      <c r="A37" s="282"/>
      <c r="B37" s="149" t="s">
        <v>105</v>
      </c>
      <c r="C37" s="150" t="s">
        <v>465</v>
      </c>
      <c r="D37" s="156"/>
    </row>
    <row r="38" spans="1:4" ht="51.05" x14ac:dyDescent="0.3">
      <c r="A38" s="282"/>
      <c r="B38" s="152" t="s">
        <v>466</v>
      </c>
      <c r="C38" s="153" t="s">
        <v>467</v>
      </c>
      <c r="D38" s="157" t="s">
        <v>468</v>
      </c>
    </row>
    <row r="39" spans="1:4" ht="38.65" x14ac:dyDescent="0.3">
      <c r="A39" s="282"/>
      <c r="B39" s="149" t="s">
        <v>144</v>
      </c>
      <c r="C39" s="155" t="s">
        <v>469</v>
      </c>
      <c r="D39" s="156" t="s">
        <v>470</v>
      </c>
    </row>
    <row r="40" spans="1:4" ht="26.2" x14ac:dyDescent="0.3">
      <c r="A40" s="282"/>
      <c r="B40" s="152" t="s">
        <v>471</v>
      </c>
      <c r="C40" s="153" t="s">
        <v>472</v>
      </c>
      <c r="D40" s="157" t="s">
        <v>473</v>
      </c>
    </row>
    <row r="41" spans="1:4" ht="51.05" x14ac:dyDescent="0.3">
      <c r="A41" s="282"/>
      <c r="B41" s="149" t="s">
        <v>148</v>
      </c>
      <c r="C41" s="155" t="s">
        <v>474</v>
      </c>
      <c r="D41" s="156" t="s">
        <v>475</v>
      </c>
    </row>
    <row r="42" spans="1:4" ht="51.05" x14ac:dyDescent="0.3">
      <c r="A42" s="282"/>
      <c r="B42" s="152" t="s">
        <v>186</v>
      </c>
      <c r="C42" s="153" t="s">
        <v>476</v>
      </c>
      <c r="D42" s="157" t="s">
        <v>477</v>
      </c>
    </row>
    <row r="43" spans="1:4" x14ac:dyDescent="0.3">
      <c r="A43" s="282"/>
      <c r="B43" s="149" t="s">
        <v>118</v>
      </c>
      <c r="C43" s="150" t="s">
        <v>478</v>
      </c>
      <c r="D43" s="156"/>
    </row>
    <row r="44" spans="1:4" ht="63.5" x14ac:dyDescent="0.3">
      <c r="A44" s="282"/>
      <c r="B44" s="152" t="s">
        <v>123</v>
      </c>
      <c r="C44" s="153" t="s">
        <v>479</v>
      </c>
      <c r="D44" s="157" t="s">
        <v>480</v>
      </c>
    </row>
    <row r="45" spans="1:4" ht="26.2" x14ac:dyDescent="0.3">
      <c r="A45" s="283"/>
      <c r="B45" s="149" t="s">
        <v>481</v>
      </c>
      <c r="C45" s="155" t="s">
        <v>482</v>
      </c>
      <c r="D45" s="156" t="s">
        <v>483</v>
      </c>
    </row>
    <row r="46" spans="1:4" ht="24.9" x14ac:dyDescent="0.3">
      <c r="A46" s="278">
        <v>5</v>
      </c>
      <c r="B46" s="152">
        <v>5</v>
      </c>
      <c r="C46" s="158" t="s">
        <v>484</v>
      </c>
      <c r="D46" s="157"/>
    </row>
    <row r="47" spans="1:4" ht="51.05" x14ac:dyDescent="0.3">
      <c r="A47" s="279"/>
      <c r="B47" s="149" t="s">
        <v>485</v>
      </c>
      <c r="C47" s="155" t="s">
        <v>486</v>
      </c>
      <c r="D47" s="156" t="s">
        <v>487</v>
      </c>
    </row>
    <row r="48" spans="1:4" ht="26.2" x14ac:dyDescent="0.3">
      <c r="A48" s="280"/>
      <c r="B48" s="152" t="s">
        <v>488</v>
      </c>
      <c r="C48" s="153" t="s">
        <v>489</v>
      </c>
      <c r="D48" s="157" t="s">
        <v>490</v>
      </c>
    </row>
    <row r="49" spans="1:4" ht="37.35" x14ac:dyDescent="0.3">
      <c r="A49" s="159">
        <v>6</v>
      </c>
      <c r="B49" s="149">
        <v>6</v>
      </c>
      <c r="C49" s="155" t="s">
        <v>491</v>
      </c>
      <c r="D49" s="156" t="s">
        <v>492</v>
      </c>
    </row>
    <row r="50" spans="1:4" ht="49.75" x14ac:dyDescent="0.3">
      <c r="A50" s="160">
        <v>7</v>
      </c>
      <c r="B50" s="152">
        <v>7</v>
      </c>
      <c r="C50" s="153" t="s">
        <v>493</v>
      </c>
      <c r="D50" s="157" t="s">
        <v>494</v>
      </c>
    </row>
    <row r="51" spans="1:4" ht="24.9" x14ac:dyDescent="0.3">
      <c r="A51" s="159">
        <v>8</v>
      </c>
      <c r="B51" s="149">
        <v>8</v>
      </c>
      <c r="C51" s="155" t="s">
        <v>495</v>
      </c>
      <c r="D51" s="156" t="s">
        <v>496</v>
      </c>
    </row>
    <row r="52" spans="1:4" x14ac:dyDescent="0.3">
      <c r="A52" s="160">
        <v>9</v>
      </c>
      <c r="B52" s="152">
        <v>9</v>
      </c>
      <c r="C52" s="153" t="s">
        <v>497</v>
      </c>
      <c r="D52" s="157" t="s">
        <v>498</v>
      </c>
    </row>
    <row r="53" spans="1:4" x14ac:dyDescent="0.3">
      <c r="A53" s="159">
        <v>10</v>
      </c>
      <c r="B53" s="159">
        <v>10</v>
      </c>
      <c r="C53" s="155" t="s">
        <v>499</v>
      </c>
      <c r="D53" s="156" t="s">
        <v>500</v>
      </c>
    </row>
    <row r="54" spans="1:4" x14ac:dyDescent="0.3">
      <c r="A54" s="160">
        <v>11</v>
      </c>
      <c r="B54" s="160">
        <v>11</v>
      </c>
      <c r="C54" s="153" t="s">
        <v>501</v>
      </c>
      <c r="D54" s="157" t="s">
        <v>502</v>
      </c>
    </row>
    <row r="55" spans="1:4" x14ac:dyDescent="0.3">
      <c r="A55" s="159">
        <v>12</v>
      </c>
      <c r="B55" s="159">
        <v>12</v>
      </c>
      <c r="C55" s="155" t="s">
        <v>503</v>
      </c>
      <c r="D55" s="156" t="s">
        <v>504</v>
      </c>
    </row>
    <row r="56" spans="1:4" x14ac:dyDescent="0.3">
      <c r="A56" s="160">
        <v>13</v>
      </c>
      <c r="B56" s="160">
        <v>13</v>
      </c>
      <c r="C56" s="153" t="s">
        <v>505</v>
      </c>
      <c r="D56" s="157" t="s">
        <v>506</v>
      </c>
    </row>
    <row r="57" spans="1:4" x14ac:dyDescent="0.3">
      <c r="A57" s="159">
        <v>14</v>
      </c>
      <c r="B57" s="159">
        <v>14</v>
      </c>
      <c r="C57" s="155" t="s">
        <v>507</v>
      </c>
      <c r="D57" s="156" t="s">
        <v>508</v>
      </c>
    </row>
    <row r="58" spans="1:4" x14ac:dyDescent="0.3">
      <c r="A58" s="160">
        <v>15</v>
      </c>
      <c r="B58" s="160">
        <v>15</v>
      </c>
      <c r="C58" s="153" t="s">
        <v>509</v>
      </c>
      <c r="D58" s="157" t="s">
        <v>510</v>
      </c>
    </row>
    <row r="59" spans="1:4" ht="24.9" x14ac:dyDescent="0.3">
      <c r="A59" s="159">
        <v>16</v>
      </c>
      <c r="B59" s="159">
        <v>16</v>
      </c>
      <c r="C59" s="155" t="s">
        <v>511</v>
      </c>
      <c r="D59" s="156" t="s">
        <v>512</v>
      </c>
    </row>
    <row r="60" spans="1:4" ht="24.9" x14ac:dyDescent="0.3">
      <c r="A60" s="160">
        <v>17</v>
      </c>
      <c r="B60" s="160">
        <v>17</v>
      </c>
      <c r="C60" s="153" t="s">
        <v>513</v>
      </c>
      <c r="D60" s="157" t="s">
        <v>514</v>
      </c>
    </row>
    <row r="61" spans="1:4" ht="24.9" x14ac:dyDescent="0.3">
      <c r="A61" s="159">
        <v>18</v>
      </c>
      <c r="B61" s="159">
        <v>18</v>
      </c>
      <c r="C61" s="155" t="s">
        <v>515</v>
      </c>
      <c r="D61" s="156" t="s">
        <v>516</v>
      </c>
    </row>
    <row r="62" spans="1:4" ht="24.9" x14ac:dyDescent="0.3">
      <c r="A62" s="160">
        <v>19</v>
      </c>
      <c r="B62" s="160">
        <v>19</v>
      </c>
      <c r="C62" s="153" t="s">
        <v>517</v>
      </c>
      <c r="D62" s="157" t="s">
        <v>518</v>
      </c>
    </row>
    <row r="63" spans="1:4" ht="24.9" x14ac:dyDescent="0.3">
      <c r="A63" s="159">
        <v>20</v>
      </c>
      <c r="B63" s="159">
        <v>20</v>
      </c>
      <c r="C63" s="155" t="s">
        <v>519</v>
      </c>
      <c r="D63" s="156" t="s">
        <v>520</v>
      </c>
    </row>
    <row r="64" spans="1:4" ht="24.9" x14ac:dyDescent="0.3">
      <c r="A64" s="160">
        <v>21</v>
      </c>
      <c r="B64" s="160">
        <v>21</v>
      </c>
      <c r="C64" s="153" t="s">
        <v>521</v>
      </c>
      <c r="D64" s="157" t="s">
        <v>522</v>
      </c>
    </row>
    <row r="65" spans="1:4" x14ac:dyDescent="0.3">
      <c r="A65" s="159">
        <v>22</v>
      </c>
      <c r="B65" s="159">
        <v>22</v>
      </c>
      <c r="C65" s="155" t="s">
        <v>523</v>
      </c>
      <c r="D65" s="156" t="s">
        <v>524</v>
      </c>
    </row>
    <row r="66" spans="1:4" x14ac:dyDescent="0.3">
      <c r="A66" s="160">
        <v>23</v>
      </c>
      <c r="B66" s="160">
        <v>23</v>
      </c>
      <c r="C66" s="153" t="s">
        <v>525</v>
      </c>
      <c r="D66" s="157" t="s">
        <v>526</v>
      </c>
    </row>
    <row r="67" spans="1:4" x14ac:dyDescent="0.3">
      <c r="A67" s="159">
        <v>24</v>
      </c>
      <c r="B67" s="159">
        <v>24</v>
      </c>
      <c r="C67" s="155" t="s">
        <v>527</v>
      </c>
      <c r="D67" s="156" t="s">
        <v>528</v>
      </c>
    </row>
    <row r="68" spans="1:4" ht="24.9" x14ac:dyDescent="0.3">
      <c r="A68" s="160">
        <v>25</v>
      </c>
      <c r="B68" s="160">
        <v>25</v>
      </c>
      <c r="C68" s="153" t="s">
        <v>529</v>
      </c>
      <c r="D68" s="157" t="s">
        <v>530</v>
      </c>
    </row>
    <row r="69" spans="1:4" ht="24.9" x14ac:dyDescent="0.3">
      <c r="A69" s="159">
        <v>26</v>
      </c>
      <c r="B69" s="159">
        <v>26</v>
      </c>
      <c r="C69" s="155" t="s">
        <v>531</v>
      </c>
      <c r="D69" s="156" t="s">
        <v>532</v>
      </c>
    </row>
    <row r="70" spans="1:4" ht="24.9" x14ac:dyDescent="0.3">
      <c r="A70" s="160">
        <v>27</v>
      </c>
      <c r="B70" s="160">
        <v>27</v>
      </c>
      <c r="C70" s="153" t="s">
        <v>533</v>
      </c>
      <c r="D70" s="157" t="s">
        <v>534</v>
      </c>
    </row>
    <row r="71" spans="1:4" x14ac:dyDescent="0.3">
      <c r="A71" s="159">
        <v>28</v>
      </c>
      <c r="B71" s="159">
        <v>28</v>
      </c>
      <c r="C71" s="155" t="s">
        <v>535</v>
      </c>
      <c r="D71" s="156" t="s">
        <v>536</v>
      </c>
    </row>
    <row r="72" spans="1:4" x14ac:dyDescent="0.3">
      <c r="A72" s="160">
        <v>29</v>
      </c>
      <c r="B72" s="160">
        <v>29</v>
      </c>
      <c r="C72" s="153" t="s">
        <v>537</v>
      </c>
      <c r="D72" s="157" t="s">
        <v>538</v>
      </c>
    </row>
    <row r="73" spans="1:4" ht="37.35" x14ac:dyDescent="0.3">
      <c r="A73" s="159">
        <v>30</v>
      </c>
      <c r="B73" s="159">
        <v>30</v>
      </c>
      <c r="C73" s="155" t="s">
        <v>539</v>
      </c>
      <c r="D73" s="156" t="s">
        <v>540</v>
      </c>
    </row>
    <row r="74" spans="1:4" ht="24.9" x14ac:dyDescent="0.3">
      <c r="A74" s="160">
        <v>31</v>
      </c>
      <c r="B74" s="160">
        <v>31</v>
      </c>
      <c r="C74" s="153" t="s">
        <v>541</v>
      </c>
      <c r="D74" s="157" t="s">
        <v>542</v>
      </c>
    </row>
    <row r="75" spans="1:4" x14ac:dyDescent="0.3">
      <c r="A75" s="159">
        <v>32</v>
      </c>
      <c r="B75" s="159">
        <v>32</v>
      </c>
      <c r="C75" s="155" t="s">
        <v>543</v>
      </c>
      <c r="D75" s="156" t="s">
        <v>544</v>
      </c>
    </row>
    <row r="76" spans="1:4" x14ac:dyDescent="0.3">
      <c r="A76" s="160">
        <v>33</v>
      </c>
      <c r="B76" s="160">
        <v>33</v>
      </c>
      <c r="C76" s="153" t="s">
        <v>545</v>
      </c>
      <c r="D76" s="157" t="s">
        <v>546</v>
      </c>
    </row>
    <row r="77" spans="1:4" x14ac:dyDescent="0.3">
      <c r="A77" s="159">
        <v>34</v>
      </c>
      <c r="B77" s="159">
        <v>34</v>
      </c>
      <c r="C77" s="155" t="s">
        <v>547</v>
      </c>
      <c r="D77" s="156" t="s">
        <v>548</v>
      </c>
    </row>
    <row r="78" spans="1:4" x14ac:dyDescent="0.3">
      <c r="A78" s="160">
        <v>35</v>
      </c>
      <c r="B78" s="160">
        <v>35</v>
      </c>
      <c r="C78" s="153" t="s">
        <v>549</v>
      </c>
      <c r="D78" s="157" t="s">
        <v>550</v>
      </c>
    </row>
    <row r="79" spans="1:4" ht="24.9" x14ac:dyDescent="0.3">
      <c r="A79" s="159">
        <v>36</v>
      </c>
      <c r="B79" s="159">
        <v>36</v>
      </c>
      <c r="C79" s="155" t="s">
        <v>551</v>
      </c>
      <c r="D79" s="156" t="s">
        <v>552</v>
      </c>
    </row>
    <row r="80" spans="1:4" x14ac:dyDescent="0.3">
      <c r="A80" s="160">
        <v>37</v>
      </c>
      <c r="B80" s="160">
        <v>37</v>
      </c>
      <c r="C80" s="153" t="s">
        <v>553</v>
      </c>
      <c r="D80" s="157" t="s">
        <v>554</v>
      </c>
    </row>
    <row r="81" spans="1:4" x14ac:dyDescent="0.3">
      <c r="A81" s="159">
        <v>38</v>
      </c>
      <c r="B81" s="159">
        <v>38</v>
      </c>
      <c r="C81" s="155" t="s">
        <v>555</v>
      </c>
      <c r="D81" s="156" t="s">
        <v>556</v>
      </c>
    </row>
    <row r="82" spans="1:4" x14ac:dyDescent="0.3">
      <c r="A82" s="160">
        <v>39</v>
      </c>
      <c r="B82" s="160">
        <v>39</v>
      </c>
      <c r="C82" s="153" t="s">
        <v>557</v>
      </c>
      <c r="D82" s="157" t="s">
        <v>558</v>
      </c>
    </row>
    <row r="83" spans="1:4" ht="26.2" x14ac:dyDescent="0.3">
      <c r="A83" s="159">
        <v>40</v>
      </c>
      <c r="B83" s="159">
        <v>40</v>
      </c>
      <c r="C83" s="155" t="s">
        <v>559</v>
      </c>
      <c r="D83" s="156" t="s">
        <v>560</v>
      </c>
    </row>
    <row r="84" spans="1:4" x14ac:dyDescent="0.3">
      <c r="A84" s="160">
        <v>41</v>
      </c>
      <c r="B84" s="160">
        <v>41</v>
      </c>
      <c r="C84" s="153" t="s">
        <v>561</v>
      </c>
      <c r="D84" s="157" t="s">
        <v>562</v>
      </c>
    </row>
    <row r="85" spans="1:4" ht="24.9" x14ac:dyDescent="0.3">
      <c r="A85" s="159">
        <v>42</v>
      </c>
      <c r="B85" s="159">
        <v>42</v>
      </c>
      <c r="C85" s="155" t="s">
        <v>563</v>
      </c>
      <c r="D85" s="156" t="s">
        <v>564</v>
      </c>
    </row>
    <row r="86" spans="1:4" x14ac:dyDescent="0.3">
      <c r="A86" s="160">
        <v>43</v>
      </c>
      <c r="B86" s="160">
        <v>43</v>
      </c>
      <c r="C86" s="153" t="s">
        <v>565</v>
      </c>
      <c r="D86" s="157" t="s">
        <v>566</v>
      </c>
    </row>
    <row r="87" spans="1:4" x14ac:dyDescent="0.3">
      <c r="A87" s="159">
        <v>44</v>
      </c>
      <c r="B87" s="159">
        <v>44</v>
      </c>
      <c r="C87" s="155" t="s">
        <v>567</v>
      </c>
      <c r="D87" s="156" t="s">
        <v>568</v>
      </c>
    </row>
    <row r="88" spans="1:4" x14ac:dyDescent="0.3">
      <c r="A88" s="160">
        <v>45</v>
      </c>
      <c r="B88" s="160">
        <v>45</v>
      </c>
      <c r="C88" s="153" t="s">
        <v>569</v>
      </c>
      <c r="D88" s="157" t="s">
        <v>570</v>
      </c>
    </row>
    <row r="89" spans="1:4" ht="24.9" x14ac:dyDescent="0.3">
      <c r="A89" s="284">
        <v>46</v>
      </c>
      <c r="B89" s="161">
        <v>46</v>
      </c>
      <c r="C89" s="162" t="s">
        <v>571</v>
      </c>
      <c r="D89" s="163"/>
    </row>
    <row r="90" spans="1:4" ht="75.95" x14ac:dyDescent="0.3">
      <c r="A90" s="285"/>
      <c r="B90" s="161" t="s">
        <v>572</v>
      </c>
      <c r="C90" s="164" t="s">
        <v>573</v>
      </c>
      <c r="D90" s="163" t="s">
        <v>574</v>
      </c>
    </row>
    <row r="91" spans="1:4" ht="38.65" x14ac:dyDescent="0.3">
      <c r="A91" s="285"/>
      <c r="B91" s="161" t="s">
        <v>575</v>
      </c>
      <c r="C91" s="164" t="s">
        <v>576</v>
      </c>
      <c r="D91" s="163" t="s">
        <v>577</v>
      </c>
    </row>
    <row r="92" spans="1:4" ht="26.2" x14ac:dyDescent="0.3">
      <c r="A92" s="285"/>
      <c r="B92" s="161" t="s">
        <v>578</v>
      </c>
      <c r="C92" s="164" t="s">
        <v>579</v>
      </c>
      <c r="D92" s="163" t="s">
        <v>580</v>
      </c>
    </row>
    <row r="93" spans="1:4" ht="38.65" x14ac:dyDescent="0.3">
      <c r="A93" s="286"/>
      <c r="B93" s="161" t="s">
        <v>581</v>
      </c>
      <c r="C93" s="164" t="s">
        <v>582</v>
      </c>
      <c r="D93" s="163" t="s">
        <v>583</v>
      </c>
    </row>
    <row r="94" spans="1:4" ht="24.9" x14ac:dyDescent="0.3">
      <c r="A94" s="284">
        <v>47</v>
      </c>
      <c r="B94" s="161">
        <v>47</v>
      </c>
      <c r="C94" s="162" t="s">
        <v>584</v>
      </c>
      <c r="D94" s="163"/>
    </row>
    <row r="95" spans="1:4" ht="125.7" x14ac:dyDescent="0.3">
      <c r="A95" s="285"/>
      <c r="B95" s="161" t="s">
        <v>585</v>
      </c>
      <c r="C95" s="164" t="s">
        <v>586</v>
      </c>
      <c r="D95" s="163" t="s">
        <v>587</v>
      </c>
    </row>
    <row r="96" spans="1:4" ht="63.5" x14ac:dyDescent="0.3">
      <c r="A96" s="285"/>
      <c r="B96" s="161" t="s">
        <v>588</v>
      </c>
      <c r="C96" s="164" t="s">
        <v>589</v>
      </c>
      <c r="D96" s="163" t="s">
        <v>590</v>
      </c>
    </row>
    <row r="97" spans="1:4" ht="113.25" x14ac:dyDescent="0.3">
      <c r="A97" s="285"/>
      <c r="B97" s="161" t="s">
        <v>591</v>
      </c>
      <c r="C97" s="164" t="s">
        <v>592</v>
      </c>
      <c r="D97" s="163" t="s">
        <v>593</v>
      </c>
    </row>
    <row r="98" spans="1:4" x14ac:dyDescent="0.3">
      <c r="A98" s="285"/>
      <c r="B98" s="161" t="s">
        <v>594</v>
      </c>
      <c r="C98" s="164" t="s">
        <v>595</v>
      </c>
      <c r="D98" s="163" t="s">
        <v>596</v>
      </c>
    </row>
    <row r="99" spans="1:4" ht="63.5" x14ac:dyDescent="0.3">
      <c r="A99" s="286"/>
      <c r="B99" s="161" t="s">
        <v>597</v>
      </c>
      <c r="C99" s="164" t="s">
        <v>598</v>
      </c>
      <c r="D99" s="163" t="s">
        <v>599</v>
      </c>
    </row>
    <row r="100" spans="1:4" ht="24.9" x14ac:dyDescent="0.3">
      <c r="A100" s="284">
        <v>48</v>
      </c>
      <c r="B100" s="161">
        <v>48</v>
      </c>
      <c r="C100" s="162" t="s">
        <v>600</v>
      </c>
      <c r="D100" s="163" t="s">
        <v>601</v>
      </c>
    </row>
    <row r="101" spans="1:4" ht="51.05" x14ac:dyDescent="0.3">
      <c r="A101" s="285"/>
      <c r="B101" s="161" t="s">
        <v>602</v>
      </c>
      <c r="C101" s="164" t="s">
        <v>603</v>
      </c>
      <c r="D101" s="163" t="s">
        <v>604</v>
      </c>
    </row>
    <row r="102" spans="1:4" ht="63.5" x14ac:dyDescent="0.3">
      <c r="A102" s="285"/>
      <c r="B102" s="161" t="s">
        <v>605</v>
      </c>
      <c r="C102" s="164" t="s">
        <v>582</v>
      </c>
      <c r="D102" s="163" t="s">
        <v>606</v>
      </c>
    </row>
    <row r="103" spans="1:4" ht="26.2" x14ac:dyDescent="0.3">
      <c r="A103" s="286"/>
      <c r="B103" s="161" t="s">
        <v>607</v>
      </c>
      <c r="C103" s="164" t="s">
        <v>608</v>
      </c>
      <c r="D103" s="163" t="s">
        <v>609</v>
      </c>
    </row>
    <row r="104" spans="1:4" ht="24.9" x14ac:dyDescent="0.3">
      <c r="A104" s="284">
        <v>49</v>
      </c>
      <c r="B104" s="161">
        <v>49</v>
      </c>
      <c r="C104" s="162" t="s">
        <v>610</v>
      </c>
      <c r="D104" s="163" t="s">
        <v>601</v>
      </c>
    </row>
    <row r="105" spans="1:4" ht="163" x14ac:dyDescent="0.3">
      <c r="A105" s="285"/>
      <c r="B105" s="161" t="s">
        <v>611</v>
      </c>
      <c r="C105" s="164" t="s">
        <v>612</v>
      </c>
      <c r="D105" s="163" t="s">
        <v>613</v>
      </c>
    </row>
    <row r="106" spans="1:4" ht="63.5" x14ac:dyDescent="0.3">
      <c r="A106" s="285"/>
      <c r="B106" s="161" t="s">
        <v>614</v>
      </c>
      <c r="C106" s="164" t="s">
        <v>615</v>
      </c>
      <c r="D106" s="163" t="s">
        <v>616</v>
      </c>
    </row>
    <row r="107" spans="1:4" x14ac:dyDescent="0.3">
      <c r="A107" s="286"/>
      <c r="B107" s="161" t="s">
        <v>617</v>
      </c>
      <c r="C107" s="164" t="s">
        <v>618</v>
      </c>
      <c r="D107" s="163" t="s">
        <v>619</v>
      </c>
    </row>
    <row r="108" spans="1:4" ht="24.9" x14ac:dyDescent="0.3">
      <c r="A108" s="284">
        <v>50</v>
      </c>
      <c r="B108" s="161">
        <v>50</v>
      </c>
      <c r="C108" s="162" t="s">
        <v>620</v>
      </c>
      <c r="D108" s="163"/>
    </row>
    <row r="109" spans="1:4" ht="125.7" x14ac:dyDescent="0.3">
      <c r="A109" s="285"/>
      <c r="B109" s="161" t="s">
        <v>621</v>
      </c>
      <c r="C109" s="164" t="s">
        <v>622</v>
      </c>
      <c r="D109" s="163" t="s">
        <v>623</v>
      </c>
    </row>
    <row r="110" spans="1:4" ht="138.15" x14ac:dyDescent="0.3">
      <c r="A110" s="285"/>
      <c r="B110" s="161" t="s">
        <v>624</v>
      </c>
      <c r="C110" s="164" t="s">
        <v>625</v>
      </c>
      <c r="D110" s="163" t="s">
        <v>626</v>
      </c>
    </row>
    <row r="111" spans="1:4" ht="100.8" x14ac:dyDescent="0.3">
      <c r="A111" s="285"/>
      <c r="B111" s="161" t="s">
        <v>627</v>
      </c>
      <c r="C111" s="164" t="s">
        <v>628</v>
      </c>
      <c r="D111" s="163" t="s">
        <v>629</v>
      </c>
    </row>
    <row r="112" spans="1:4" ht="75.95" x14ac:dyDescent="0.3">
      <c r="A112" s="286"/>
      <c r="B112" s="161" t="s">
        <v>630</v>
      </c>
      <c r="C112" s="164" t="s">
        <v>631</v>
      </c>
      <c r="D112" s="163" t="s">
        <v>632</v>
      </c>
    </row>
    <row r="113" spans="1:4" ht="24.9" x14ac:dyDescent="0.3">
      <c r="A113" s="284">
        <v>51</v>
      </c>
      <c r="B113" s="161">
        <v>51</v>
      </c>
      <c r="C113" s="162" t="s">
        <v>633</v>
      </c>
      <c r="D113" s="163"/>
    </row>
    <row r="114" spans="1:4" ht="113.25" x14ac:dyDescent="0.3">
      <c r="A114" s="285"/>
      <c r="B114" s="161" t="s">
        <v>634</v>
      </c>
      <c r="C114" s="164" t="s">
        <v>635</v>
      </c>
      <c r="D114" s="163" t="s">
        <v>636</v>
      </c>
    </row>
    <row r="115" spans="1:4" ht="51.05" x14ac:dyDescent="0.3">
      <c r="A115" s="286"/>
      <c r="B115" s="161" t="s">
        <v>637</v>
      </c>
      <c r="C115" s="164" t="s">
        <v>638</v>
      </c>
      <c r="D115" s="163" t="s">
        <v>639</v>
      </c>
    </row>
    <row r="116" spans="1:4" ht="38.65" x14ac:dyDescent="0.3">
      <c r="A116" s="276">
        <v>52</v>
      </c>
      <c r="B116" s="152" t="s">
        <v>640</v>
      </c>
      <c r="C116" s="153" t="s">
        <v>641</v>
      </c>
      <c r="D116" s="157" t="s">
        <v>642</v>
      </c>
    </row>
    <row r="117" spans="1:4" ht="25.55" thickBot="1" x14ac:dyDescent="0.35">
      <c r="A117" s="277"/>
      <c r="B117" s="165" t="s">
        <v>643</v>
      </c>
      <c r="C117" s="166" t="s">
        <v>644</v>
      </c>
      <c r="D117" s="167" t="s">
        <v>645</v>
      </c>
    </row>
    <row r="118" spans="1:4" x14ac:dyDescent="0.3">
      <c r="A118" s="160">
        <v>53</v>
      </c>
      <c r="B118" s="160">
        <v>53</v>
      </c>
      <c r="C118" s="153" t="s">
        <v>646</v>
      </c>
      <c r="D118" s="157" t="s">
        <v>647</v>
      </c>
    </row>
    <row r="119" spans="1:4" ht="24.9" x14ac:dyDescent="0.3">
      <c r="A119" s="159">
        <v>54</v>
      </c>
      <c r="B119" s="159">
        <v>54</v>
      </c>
      <c r="C119" s="155" t="s">
        <v>648</v>
      </c>
      <c r="D119" s="156" t="s">
        <v>649</v>
      </c>
    </row>
    <row r="120" spans="1:4" ht="24.9" x14ac:dyDescent="0.3">
      <c r="A120" s="160">
        <v>55</v>
      </c>
      <c r="B120" s="160">
        <v>55</v>
      </c>
      <c r="C120" s="153" t="s">
        <v>650</v>
      </c>
      <c r="D120" s="157" t="s">
        <v>651</v>
      </c>
    </row>
    <row r="121" spans="1:4" ht="24.9" x14ac:dyDescent="0.3">
      <c r="A121" s="159">
        <v>56</v>
      </c>
      <c r="B121" s="159">
        <v>56</v>
      </c>
      <c r="C121" s="155" t="s">
        <v>652</v>
      </c>
      <c r="D121" s="156" t="s">
        <v>653</v>
      </c>
    </row>
    <row r="122" spans="1:4" ht="24.9" x14ac:dyDescent="0.3">
      <c r="A122" s="160">
        <v>57</v>
      </c>
      <c r="B122" s="160">
        <v>57</v>
      </c>
      <c r="C122" s="153" t="s">
        <v>654</v>
      </c>
      <c r="D122" s="157" t="s">
        <v>655</v>
      </c>
    </row>
    <row r="123" spans="1:4" ht="24.9" x14ac:dyDescent="0.3">
      <c r="A123" s="159">
        <v>58</v>
      </c>
      <c r="B123" s="159">
        <v>58</v>
      </c>
      <c r="C123" s="155" t="s">
        <v>656</v>
      </c>
      <c r="D123" s="156" t="s">
        <v>657</v>
      </c>
    </row>
    <row r="124" spans="1:4" ht="24.9" x14ac:dyDescent="0.3">
      <c r="A124" s="160">
        <v>59</v>
      </c>
      <c r="B124" s="160">
        <v>59</v>
      </c>
      <c r="C124" s="153" t="s">
        <v>658</v>
      </c>
      <c r="D124" s="157" t="s">
        <v>659</v>
      </c>
    </row>
    <row r="125" spans="1:4" ht="24.9" x14ac:dyDescent="0.3">
      <c r="A125" s="159">
        <v>60</v>
      </c>
      <c r="B125" s="159">
        <v>60</v>
      </c>
      <c r="C125" s="155" t="s">
        <v>660</v>
      </c>
      <c r="D125" s="156" t="s">
        <v>661</v>
      </c>
    </row>
    <row r="126" spans="1:4" x14ac:dyDescent="0.3">
      <c r="A126" s="160">
        <v>61</v>
      </c>
      <c r="B126" s="160">
        <v>61</v>
      </c>
      <c r="C126" s="153" t="s">
        <v>662</v>
      </c>
      <c r="D126" s="157" t="s">
        <v>663</v>
      </c>
    </row>
  </sheetData>
  <mergeCells count="12">
    <mergeCell ref="A116:A117"/>
    <mergeCell ref="A3:A9"/>
    <mergeCell ref="A10:A20"/>
    <mergeCell ref="A21:A35"/>
    <mergeCell ref="A36:A45"/>
    <mergeCell ref="A46:A48"/>
    <mergeCell ref="A89:A93"/>
    <mergeCell ref="A94:A99"/>
    <mergeCell ref="A100:A103"/>
    <mergeCell ref="A104:A107"/>
    <mergeCell ref="A108:A112"/>
    <mergeCell ref="A113:A1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heetViews>
  <sheetFormatPr defaultRowHeight="15.05" x14ac:dyDescent="0.3"/>
  <cols>
    <col min="1" max="1" width="49.44140625" style="142" customWidth="1"/>
    <col min="2" max="2" width="35.109375" customWidth="1"/>
    <col min="3" max="3" width="118.5546875" customWidth="1"/>
  </cols>
  <sheetData>
    <row r="1" spans="1:3" ht="15.75" thickBot="1" x14ac:dyDescent="0.35">
      <c r="A1" s="119" t="s">
        <v>235</v>
      </c>
      <c r="B1" s="120" t="s">
        <v>236</v>
      </c>
      <c r="C1" s="121" t="s">
        <v>237</v>
      </c>
    </row>
    <row r="2" spans="1:3" x14ac:dyDescent="0.3">
      <c r="A2" s="122" t="s">
        <v>73</v>
      </c>
      <c r="B2" s="123" t="s">
        <v>85</v>
      </c>
      <c r="C2" s="124"/>
    </row>
    <row r="3" spans="1:3" ht="24.9" x14ac:dyDescent="0.3">
      <c r="A3" s="125" t="s">
        <v>238</v>
      </c>
      <c r="B3" s="126" t="s">
        <v>239</v>
      </c>
      <c r="C3" s="127" t="s">
        <v>240</v>
      </c>
    </row>
    <row r="4" spans="1:3" ht="24.9" x14ac:dyDescent="0.3">
      <c r="A4" s="122" t="s">
        <v>241</v>
      </c>
      <c r="B4" s="123" t="s">
        <v>242</v>
      </c>
      <c r="C4" s="124" t="s">
        <v>243</v>
      </c>
    </row>
    <row r="5" spans="1:3" x14ac:dyDescent="0.3">
      <c r="A5" s="125" t="s">
        <v>128</v>
      </c>
      <c r="B5" s="126" t="s">
        <v>244</v>
      </c>
      <c r="C5" s="127" t="s">
        <v>245</v>
      </c>
    </row>
    <row r="6" spans="1:3" x14ac:dyDescent="0.3">
      <c r="A6" s="122" t="s">
        <v>246</v>
      </c>
      <c r="B6" s="123" t="s">
        <v>247</v>
      </c>
      <c r="C6" s="124" t="s">
        <v>248</v>
      </c>
    </row>
    <row r="7" spans="1:3" x14ac:dyDescent="0.3">
      <c r="A7" s="125" t="s">
        <v>249</v>
      </c>
      <c r="B7" s="126" t="s">
        <v>250</v>
      </c>
      <c r="C7" s="127" t="s">
        <v>251</v>
      </c>
    </row>
    <row r="8" spans="1:3" x14ac:dyDescent="0.3">
      <c r="A8" s="122" t="s">
        <v>252</v>
      </c>
      <c r="B8" s="123" t="s">
        <v>253</v>
      </c>
      <c r="C8" s="124" t="s">
        <v>254</v>
      </c>
    </row>
    <row r="9" spans="1:3" ht="37.35" x14ac:dyDescent="0.3">
      <c r="A9" s="125" t="s">
        <v>255</v>
      </c>
      <c r="B9" s="126" t="s">
        <v>256</v>
      </c>
      <c r="C9" s="128" t="s">
        <v>257</v>
      </c>
    </row>
    <row r="10" spans="1:3" ht="62.2" x14ac:dyDescent="0.3">
      <c r="A10" s="122" t="s">
        <v>258</v>
      </c>
      <c r="B10" s="123" t="s">
        <v>259</v>
      </c>
      <c r="C10" s="129" t="s">
        <v>260</v>
      </c>
    </row>
    <row r="11" spans="1:3" x14ac:dyDescent="0.3">
      <c r="A11" s="125" t="s">
        <v>261</v>
      </c>
      <c r="B11" s="126" t="s">
        <v>262</v>
      </c>
      <c r="C11" s="127" t="s">
        <v>263</v>
      </c>
    </row>
    <row r="12" spans="1:3" ht="24.9" x14ac:dyDescent="0.3">
      <c r="A12" s="122" t="s">
        <v>264</v>
      </c>
      <c r="B12" s="123" t="s">
        <v>265</v>
      </c>
      <c r="C12" s="129" t="s">
        <v>266</v>
      </c>
    </row>
    <row r="13" spans="1:3" x14ac:dyDescent="0.3">
      <c r="A13" s="125" t="s">
        <v>267</v>
      </c>
      <c r="B13" s="126" t="s">
        <v>268</v>
      </c>
      <c r="C13" s="127" t="s">
        <v>269</v>
      </c>
    </row>
    <row r="14" spans="1:3" ht="124.4" x14ac:dyDescent="0.3">
      <c r="A14" s="122" t="s">
        <v>270</v>
      </c>
      <c r="B14" s="123" t="s">
        <v>271</v>
      </c>
      <c r="C14" s="129" t="s">
        <v>272</v>
      </c>
    </row>
    <row r="15" spans="1:3" ht="99.5" x14ac:dyDescent="0.3">
      <c r="A15" s="125" t="s">
        <v>273</v>
      </c>
      <c r="B15" s="126" t="s">
        <v>274</v>
      </c>
      <c r="C15" s="128" t="s">
        <v>275</v>
      </c>
    </row>
    <row r="16" spans="1:3" x14ac:dyDescent="0.3">
      <c r="A16" s="122" t="s">
        <v>276</v>
      </c>
      <c r="B16" s="123" t="s">
        <v>277</v>
      </c>
      <c r="C16" s="124" t="s">
        <v>278</v>
      </c>
    </row>
    <row r="17" spans="1:3" ht="24.9" x14ac:dyDescent="0.3">
      <c r="A17" s="125" t="s">
        <v>279</v>
      </c>
      <c r="B17" s="126" t="s">
        <v>280</v>
      </c>
      <c r="C17" s="127" t="s">
        <v>281</v>
      </c>
    </row>
    <row r="18" spans="1:3" ht="37.35" x14ac:dyDescent="0.3">
      <c r="A18" s="122" t="s">
        <v>282</v>
      </c>
      <c r="B18" s="123" t="s">
        <v>283</v>
      </c>
      <c r="C18" s="129" t="s">
        <v>284</v>
      </c>
    </row>
    <row r="19" spans="1:3" x14ac:dyDescent="0.3">
      <c r="A19" s="125" t="s">
        <v>285</v>
      </c>
      <c r="B19" s="126" t="s">
        <v>286</v>
      </c>
      <c r="C19" s="127" t="s">
        <v>287</v>
      </c>
    </row>
    <row r="20" spans="1:3" x14ac:dyDescent="0.3">
      <c r="A20" s="122" t="s">
        <v>288</v>
      </c>
      <c r="B20" s="123" t="s">
        <v>289</v>
      </c>
      <c r="C20" s="124" t="s">
        <v>290</v>
      </c>
    </row>
    <row r="21" spans="1:3" x14ac:dyDescent="0.3">
      <c r="A21" s="125" t="s">
        <v>291</v>
      </c>
      <c r="B21" s="126" t="s">
        <v>292</v>
      </c>
      <c r="C21" s="127" t="s">
        <v>293</v>
      </c>
    </row>
    <row r="22" spans="1:3" ht="24.9" x14ac:dyDescent="0.3">
      <c r="A22" s="122" t="s">
        <v>294</v>
      </c>
      <c r="B22" s="123" t="s">
        <v>295</v>
      </c>
      <c r="C22" s="129" t="s">
        <v>296</v>
      </c>
    </row>
    <row r="23" spans="1:3" ht="24.9" x14ac:dyDescent="0.3">
      <c r="A23" s="125" t="s">
        <v>297</v>
      </c>
      <c r="B23" s="126" t="s">
        <v>298</v>
      </c>
      <c r="C23" s="127" t="s">
        <v>299</v>
      </c>
    </row>
    <row r="24" spans="1:3" x14ac:dyDescent="0.3">
      <c r="A24" s="122" t="s">
        <v>300</v>
      </c>
      <c r="B24" s="123" t="s">
        <v>301</v>
      </c>
      <c r="C24" s="124" t="s">
        <v>302</v>
      </c>
    </row>
    <row r="25" spans="1:3" ht="24.9" x14ac:dyDescent="0.3">
      <c r="A25" s="125" t="s">
        <v>79</v>
      </c>
      <c r="B25" s="126" t="s">
        <v>303</v>
      </c>
      <c r="C25" s="127" t="s">
        <v>304</v>
      </c>
    </row>
    <row r="26" spans="1:3" x14ac:dyDescent="0.3">
      <c r="A26" s="122" t="s">
        <v>305</v>
      </c>
      <c r="B26" s="123" t="s">
        <v>306</v>
      </c>
      <c r="C26" s="124" t="s">
        <v>307</v>
      </c>
    </row>
    <row r="27" spans="1:3" ht="24.9" x14ac:dyDescent="0.3">
      <c r="A27" s="125" t="s">
        <v>308</v>
      </c>
      <c r="B27" s="126" t="s">
        <v>309</v>
      </c>
      <c r="C27" s="127" t="s">
        <v>310</v>
      </c>
    </row>
    <row r="28" spans="1:3" x14ac:dyDescent="0.3">
      <c r="A28" s="122" t="s">
        <v>311</v>
      </c>
      <c r="B28" s="123" t="s">
        <v>312</v>
      </c>
      <c r="C28" s="124" t="s">
        <v>313</v>
      </c>
    </row>
    <row r="29" spans="1:3" x14ac:dyDescent="0.3">
      <c r="A29" s="125" t="s">
        <v>314</v>
      </c>
      <c r="B29" s="126" t="s">
        <v>315</v>
      </c>
      <c r="C29" s="127" t="s">
        <v>316</v>
      </c>
    </row>
    <row r="30" spans="1:3" x14ac:dyDescent="0.3">
      <c r="A30" s="122" t="s">
        <v>317</v>
      </c>
      <c r="B30" s="123" t="s">
        <v>318</v>
      </c>
      <c r="C30" s="124" t="s">
        <v>319</v>
      </c>
    </row>
    <row r="31" spans="1:3" x14ac:dyDescent="0.3">
      <c r="A31" s="125" t="s">
        <v>320</v>
      </c>
      <c r="B31" s="126" t="s">
        <v>321</v>
      </c>
      <c r="C31" s="127" t="s">
        <v>322</v>
      </c>
    </row>
    <row r="32" spans="1:3" x14ac:dyDescent="0.3">
      <c r="A32" s="122" t="s">
        <v>323</v>
      </c>
      <c r="B32" s="123" t="s">
        <v>324</v>
      </c>
      <c r="C32" s="124" t="s">
        <v>325</v>
      </c>
    </row>
    <row r="33" spans="1:3" x14ac:dyDescent="0.3">
      <c r="A33" s="125" t="s">
        <v>326</v>
      </c>
      <c r="B33" s="126" t="s">
        <v>327</v>
      </c>
      <c r="C33" s="127" t="s">
        <v>328</v>
      </c>
    </row>
    <row r="34" spans="1:3" x14ac:dyDescent="0.3">
      <c r="A34" s="122" t="s">
        <v>329</v>
      </c>
      <c r="B34" s="123" t="s">
        <v>330</v>
      </c>
      <c r="C34" s="124" t="s">
        <v>331</v>
      </c>
    </row>
    <row r="35" spans="1:3" x14ac:dyDescent="0.3">
      <c r="A35" s="125" t="s">
        <v>332</v>
      </c>
      <c r="B35" s="126" t="s">
        <v>333</v>
      </c>
      <c r="C35" s="127" t="s">
        <v>334</v>
      </c>
    </row>
    <row r="36" spans="1:3" x14ac:dyDescent="0.3">
      <c r="A36" s="122" t="s">
        <v>335</v>
      </c>
      <c r="B36" s="123" t="s">
        <v>336</v>
      </c>
      <c r="C36" s="124" t="s">
        <v>337</v>
      </c>
    </row>
    <row r="37" spans="1:3" x14ac:dyDescent="0.3">
      <c r="A37" s="125" t="s">
        <v>338</v>
      </c>
      <c r="B37" s="126" t="s">
        <v>339</v>
      </c>
      <c r="C37" s="127" t="s">
        <v>340</v>
      </c>
    </row>
    <row r="38" spans="1:3" x14ac:dyDescent="0.3">
      <c r="A38" s="122" t="s">
        <v>341</v>
      </c>
      <c r="B38" s="123" t="s">
        <v>342</v>
      </c>
      <c r="C38" s="124" t="s">
        <v>343</v>
      </c>
    </row>
    <row r="39" spans="1:3" x14ac:dyDescent="0.3">
      <c r="A39" s="125" t="s">
        <v>344</v>
      </c>
      <c r="B39" s="126" t="s">
        <v>345</v>
      </c>
      <c r="C39" s="127"/>
    </row>
    <row r="40" spans="1:3" x14ac:dyDescent="0.3">
      <c r="A40" s="122" t="s">
        <v>346</v>
      </c>
      <c r="B40" s="123" t="s">
        <v>347</v>
      </c>
      <c r="C40" s="124"/>
    </row>
    <row r="41" spans="1:3" x14ac:dyDescent="0.3">
      <c r="A41" s="125" t="s">
        <v>127</v>
      </c>
      <c r="B41" s="126" t="s">
        <v>139</v>
      </c>
      <c r="C41" s="127"/>
    </row>
    <row r="42" spans="1:3" x14ac:dyDescent="0.3">
      <c r="A42" s="122" t="s">
        <v>348</v>
      </c>
      <c r="B42" s="123" t="s">
        <v>349</v>
      </c>
      <c r="C42" s="129"/>
    </row>
    <row r="43" spans="1:3" x14ac:dyDescent="0.3">
      <c r="A43" s="125" t="s">
        <v>350</v>
      </c>
      <c r="B43" s="126" t="s">
        <v>349</v>
      </c>
      <c r="C43" s="127"/>
    </row>
    <row r="44" spans="1:3" ht="24.9" x14ac:dyDescent="0.3">
      <c r="A44" s="122" t="s">
        <v>351</v>
      </c>
      <c r="B44" s="123" t="s">
        <v>352</v>
      </c>
      <c r="C44" s="129" t="s">
        <v>353</v>
      </c>
    </row>
    <row r="45" spans="1:3" ht="24.9" x14ac:dyDescent="0.3">
      <c r="A45" s="125" t="s">
        <v>354</v>
      </c>
      <c r="B45" s="126" t="s">
        <v>355</v>
      </c>
      <c r="C45" s="127" t="s">
        <v>356</v>
      </c>
    </row>
    <row r="46" spans="1:3" x14ac:dyDescent="0.3">
      <c r="A46" s="122" t="s">
        <v>357</v>
      </c>
      <c r="B46" s="123" t="s">
        <v>358</v>
      </c>
      <c r="C46" s="129" t="s">
        <v>359</v>
      </c>
    </row>
    <row r="47" spans="1:3" ht="24.9" x14ac:dyDescent="0.3">
      <c r="A47" s="125" t="s">
        <v>360</v>
      </c>
      <c r="B47" s="130" t="s">
        <v>361</v>
      </c>
      <c r="C47" s="126" t="s">
        <v>362</v>
      </c>
    </row>
    <row r="48" spans="1:3" ht="24.9" x14ac:dyDescent="0.3">
      <c r="A48" s="122" t="s">
        <v>363</v>
      </c>
      <c r="B48" s="131" t="s">
        <v>364</v>
      </c>
      <c r="C48" s="132" t="s">
        <v>365</v>
      </c>
    </row>
    <row r="49" spans="1:3" x14ac:dyDescent="0.3">
      <c r="A49" s="133" t="s">
        <v>366</v>
      </c>
      <c r="B49" s="134" t="s">
        <v>367</v>
      </c>
      <c r="C49" s="135" t="s">
        <v>368</v>
      </c>
    </row>
    <row r="50" spans="1:3" ht="24.9" x14ac:dyDescent="0.3">
      <c r="A50" s="136" t="s">
        <v>369</v>
      </c>
      <c r="B50" s="137" t="s">
        <v>370</v>
      </c>
      <c r="C50" s="138" t="s">
        <v>371</v>
      </c>
    </row>
    <row r="51" spans="1:3" ht="24.9" x14ac:dyDescent="0.3">
      <c r="A51" s="133" t="s">
        <v>372</v>
      </c>
      <c r="B51" s="134" t="s">
        <v>373</v>
      </c>
      <c r="C51" s="135" t="s">
        <v>374</v>
      </c>
    </row>
    <row r="52" spans="1:3" ht="24.9" x14ac:dyDescent="0.3">
      <c r="A52" s="136" t="s">
        <v>375</v>
      </c>
      <c r="B52" s="137" t="s">
        <v>376</v>
      </c>
      <c r="C52" s="138" t="s">
        <v>377</v>
      </c>
    </row>
    <row r="53" spans="1:3" ht="24.9" x14ac:dyDescent="0.3">
      <c r="A53" s="133" t="s">
        <v>378</v>
      </c>
      <c r="B53" s="134" t="s">
        <v>379</v>
      </c>
      <c r="C53" s="135" t="s">
        <v>380</v>
      </c>
    </row>
    <row r="54" spans="1:3" ht="15.75" thickBot="1" x14ac:dyDescent="0.35">
      <c r="A54" s="139" t="s">
        <v>381</v>
      </c>
      <c r="B54" s="140" t="s">
        <v>382</v>
      </c>
      <c r="C54" s="141" t="s">
        <v>383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1"/>
  <sheetViews>
    <sheetView workbookViewId="0"/>
  </sheetViews>
  <sheetFormatPr defaultRowHeight="15.05" x14ac:dyDescent="0.3"/>
  <cols>
    <col min="1" max="1" width="93.109375" style="107" customWidth="1"/>
  </cols>
  <sheetData>
    <row r="1" spans="1:1" x14ac:dyDescent="0.3">
      <c r="A1" s="103" t="s">
        <v>42</v>
      </c>
    </row>
    <row r="2" spans="1:1" x14ac:dyDescent="0.3">
      <c r="A2" s="104" t="s">
        <v>73</v>
      </c>
    </row>
    <row r="3" spans="1:1" x14ac:dyDescent="0.3">
      <c r="A3" s="105" t="s">
        <v>155</v>
      </c>
    </row>
    <row r="4" spans="1:1" x14ac:dyDescent="0.3">
      <c r="A4" s="106" t="s">
        <v>137</v>
      </c>
    </row>
    <row r="5" spans="1:1" x14ac:dyDescent="0.3">
      <c r="A5" s="105" t="s">
        <v>69</v>
      </c>
    </row>
    <row r="7" spans="1:1" x14ac:dyDescent="0.3">
      <c r="A7" s="103" t="s">
        <v>43</v>
      </c>
    </row>
    <row r="8" spans="1:1" x14ac:dyDescent="0.3">
      <c r="A8" s="104" t="s">
        <v>73</v>
      </c>
    </row>
    <row r="9" spans="1:1" x14ac:dyDescent="0.3">
      <c r="A9" s="108" t="s">
        <v>103</v>
      </c>
    </row>
    <row r="10" spans="1:1" x14ac:dyDescent="0.3">
      <c r="A10" s="105" t="s">
        <v>91</v>
      </c>
    </row>
    <row r="11" spans="1:1" x14ac:dyDescent="0.3">
      <c r="A11" s="106" t="s">
        <v>112</v>
      </c>
    </row>
    <row r="12" spans="1:1" x14ac:dyDescent="0.3">
      <c r="A12" s="106" t="s">
        <v>70</v>
      </c>
    </row>
    <row r="13" spans="1:1" x14ac:dyDescent="0.3">
      <c r="A13" s="105" t="s">
        <v>140</v>
      </c>
    </row>
    <row r="14" spans="1:1" x14ac:dyDescent="0.3">
      <c r="A14" s="105" t="s">
        <v>119</v>
      </c>
    </row>
    <row r="15" spans="1:1" x14ac:dyDescent="0.3">
      <c r="A15" s="105" t="s">
        <v>108</v>
      </c>
    </row>
    <row r="16" spans="1:1" x14ac:dyDescent="0.3">
      <c r="A16" s="106" t="s">
        <v>203</v>
      </c>
    </row>
    <row r="17" spans="1:1" x14ac:dyDescent="0.3">
      <c r="A17" s="105" t="s">
        <v>97</v>
      </c>
    </row>
    <row r="18" spans="1:1" x14ac:dyDescent="0.3">
      <c r="A18" s="108" t="s">
        <v>204</v>
      </c>
    </row>
    <row r="20" spans="1:1" x14ac:dyDescent="0.3">
      <c r="A20" s="109" t="s">
        <v>205</v>
      </c>
    </row>
    <row r="21" spans="1:1" x14ac:dyDescent="0.3">
      <c r="A21" s="110" t="s">
        <v>73</v>
      </c>
    </row>
    <row r="22" spans="1:1" x14ac:dyDescent="0.3">
      <c r="A22" s="111" t="s">
        <v>83</v>
      </c>
    </row>
    <row r="23" spans="1:1" x14ac:dyDescent="0.3">
      <c r="A23" s="111" t="s">
        <v>104</v>
      </c>
    </row>
    <row r="24" spans="1:1" x14ac:dyDescent="0.3">
      <c r="A24" s="111" t="s">
        <v>71</v>
      </c>
    </row>
    <row r="25" spans="1:1" x14ac:dyDescent="0.3">
      <c r="A25" s="111" t="s">
        <v>206</v>
      </c>
    </row>
    <row r="27" spans="1:1" x14ac:dyDescent="0.3">
      <c r="A27" s="109" t="s">
        <v>45</v>
      </c>
    </row>
    <row r="28" spans="1:1" x14ac:dyDescent="0.3">
      <c r="A28" s="110" t="s">
        <v>73</v>
      </c>
    </row>
    <row r="29" spans="1:1" x14ac:dyDescent="0.3">
      <c r="A29" s="111" t="s">
        <v>72</v>
      </c>
    </row>
    <row r="30" spans="1:1" x14ac:dyDescent="0.3">
      <c r="A30" s="111" t="s">
        <v>87</v>
      </c>
    </row>
    <row r="31" spans="1:1" x14ac:dyDescent="0.3">
      <c r="A31" s="111" t="s">
        <v>207</v>
      </c>
    </row>
    <row r="32" spans="1:1" x14ac:dyDescent="0.3">
      <c r="A32" s="106" t="s">
        <v>208</v>
      </c>
    </row>
    <row r="33" spans="1:1" x14ac:dyDescent="0.3">
      <c r="A33" s="111" t="s">
        <v>98</v>
      </c>
    </row>
    <row r="34" spans="1:1" x14ac:dyDescent="0.3">
      <c r="A34" s="111" t="s">
        <v>209</v>
      </c>
    </row>
    <row r="35" spans="1:1" x14ac:dyDescent="0.3">
      <c r="A35" s="111" t="s">
        <v>210</v>
      </c>
    </row>
    <row r="36" spans="1:1" x14ac:dyDescent="0.3">
      <c r="A36" s="111" t="s">
        <v>211</v>
      </c>
    </row>
    <row r="38" spans="1:1" x14ac:dyDescent="0.3">
      <c r="A38" s="109" t="s">
        <v>46</v>
      </c>
    </row>
    <row r="39" spans="1:1" x14ac:dyDescent="0.3">
      <c r="A39" s="110" t="s">
        <v>73</v>
      </c>
    </row>
    <row r="40" spans="1:1" x14ac:dyDescent="0.3">
      <c r="A40" s="106" t="s">
        <v>212</v>
      </c>
    </row>
    <row r="41" spans="1:1" x14ac:dyDescent="0.3">
      <c r="A41" s="111" t="s">
        <v>213</v>
      </c>
    </row>
    <row r="42" spans="1:1" x14ac:dyDescent="0.3">
      <c r="A42" s="111" t="s">
        <v>214</v>
      </c>
    </row>
    <row r="43" spans="1:1" x14ac:dyDescent="0.3">
      <c r="A43" s="111" t="s">
        <v>215</v>
      </c>
    </row>
    <row r="44" spans="1:1" x14ac:dyDescent="0.3">
      <c r="A44" s="106" t="s">
        <v>88</v>
      </c>
    </row>
    <row r="46" spans="1:1" x14ac:dyDescent="0.3">
      <c r="A46" s="109" t="s">
        <v>47</v>
      </c>
    </row>
    <row r="47" spans="1:1" x14ac:dyDescent="0.3">
      <c r="A47" s="110" t="s">
        <v>73</v>
      </c>
    </row>
    <row r="48" spans="1:1" x14ac:dyDescent="0.3">
      <c r="A48" s="111" t="s">
        <v>133</v>
      </c>
    </row>
    <row r="49" spans="1:1" x14ac:dyDescent="0.3">
      <c r="A49" s="112" t="s">
        <v>216</v>
      </c>
    </row>
    <row r="51" spans="1:1" x14ac:dyDescent="0.3">
      <c r="A51" s="109" t="s">
        <v>48</v>
      </c>
    </row>
    <row r="52" spans="1:1" x14ac:dyDescent="0.3">
      <c r="A52" s="106" t="s">
        <v>73</v>
      </c>
    </row>
    <row r="53" spans="1:1" x14ac:dyDescent="0.3">
      <c r="A53" s="110" t="s">
        <v>89</v>
      </c>
    </row>
    <row r="54" spans="1:1" x14ac:dyDescent="0.3">
      <c r="A54" s="111" t="s">
        <v>136</v>
      </c>
    </row>
    <row r="55" spans="1:1" x14ac:dyDescent="0.3">
      <c r="A55" s="111" t="s">
        <v>142</v>
      </c>
    </row>
    <row r="56" spans="1:1" x14ac:dyDescent="0.3">
      <c r="A56" s="111" t="s">
        <v>74</v>
      </c>
    </row>
    <row r="58" spans="1:1" x14ac:dyDescent="0.3">
      <c r="A58" s="109" t="s">
        <v>217</v>
      </c>
    </row>
    <row r="59" spans="1:1" x14ac:dyDescent="0.3">
      <c r="A59" s="110" t="s">
        <v>73</v>
      </c>
    </row>
    <row r="60" spans="1:1" x14ac:dyDescent="0.3">
      <c r="A60" s="111" t="s">
        <v>90</v>
      </c>
    </row>
    <row r="61" spans="1:1" x14ac:dyDescent="0.3">
      <c r="A61" s="111" t="s">
        <v>218</v>
      </c>
    </row>
    <row r="62" spans="1:1" x14ac:dyDescent="0.3">
      <c r="A62" s="111" t="s">
        <v>75</v>
      </c>
    </row>
    <row r="64" spans="1:1" x14ac:dyDescent="0.3">
      <c r="A64" s="109" t="s">
        <v>50</v>
      </c>
    </row>
    <row r="65" spans="1:1" x14ac:dyDescent="0.3">
      <c r="A65" s="113" t="s">
        <v>73</v>
      </c>
    </row>
    <row r="66" spans="1:1" x14ac:dyDescent="0.3">
      <c r="A66" s="112" t="s">
        <v>125</v>
      </c>
    </row>
    <row r="67" spans="1:1" x14ac:dyDescent="0.3">
      <c r="A67" s="112" t="s">
        <v>91</v>
      </c>
    </row>
    <row r="68" spans="1:1" x14ac:dyDescent="0.3">
      <c r="A68" s="112" t="s">
        <v>219</v>
      </c>
    </row>
    <row r="69" spans="1:1" x14ac:dyDescent="0.3">
      <c r="A69" s="112" t="s">
        <v>113</v>
      </c>
    </row>
    <row r="70" spans="1:1" x14ac:dyDescent="0.3">
      <c r="A70" s="112" t="s">
        <v>107</v>
      </c>
    </row>
    <row r="71" spans="1:1" x14ac:dyDescent="0.3">
      <c r="A71" s="112" t="s">
        <v>153</v>
      </c>
    </row>
    <row r="72" spans="1:1" x14ac:dyDescent="0.3">
      <c r="A72" s="112" t="s">
        <v>220</v>
      </c>
    </row>
    <row r="73" spans="1:1" x14ac:dyDescent="0.3">
      <c r="A73" s="112" t="s">
        <v>99</v>
      </c>
    </row>
    <row r="74" spans="1:1" x14ac:dyDescent="0.3">
      <c r="A74" s="114"/>
    </row>
    <row r="75" spans="1:1" x14ac:dyDescent="0.3">
      <c r="A75" s="109" t="s">
        <v>51</v>
      </c>
    </row>
    <row r="76" spans="1:1" x14ac:dyDescent="0.3">
      <c r="A76" s="110" t="s">
        <v>73</v>
      </c>
    </row>
    <row r="77" spans="1:1" x14ac:dyDescent="0.3">
      <c r="A77" s="111" t="s">
        <v>221</v>
      </c>
    </row>
    <row r="78" spans="1:1" x14ac:dyDescent="0.3">
      <c r="A78" s="111" t="s">
        <v>222</v>
      </c>
    </row>
    <row r="79" spans="1:1" x14ac:dyDescent="0.3">
      <c r="A79" s="111" t="s">
        <v>223</v>
      </c>
    </row>
    <row r="80" spans="1:1" x14ac:dyDescent="0.3">
      <c r="A80" s="111" t="s">
        <v>224</v>
      </c>
    </row>
    <row r="81" spans="1:1" x14ac:dyDescent="0.3">
      <c r="A81" s="111" t="s">
        <v>225</v>
      </c>
    </row>
    <row r="82" spans="1:1" x14ac:dyDescent="0.3">
      <c r="A82" s="112" t="s">
        <v>226</v>
      </c>
    </row>
    <row r="83" spans="1:1" x14ac:dyDescent="0.3">
      <c r="A83" s="115"/>
    </row>
    <row r="84" spans="1:1" x14ac:dyDescent="0.3">
      <c r="A84" s="103" t="s">
        <v>52</v>
      </c>
    </row>
    <row r="85" spans="1:1" x14ac:dyDescent="0.3">
      <c r="A85" s="104" t="s">
        <v>73</v>
      </c>
    </row>
    <row r="86" spans="1:1" x14ac:dyDescent="0.3">
      <c r="A86" s="105" t="s">
        <v>92</v>
      </c>
    </row>
    <row r="87" spans="1:1" x14ac:dyDescent="0.3">
      <c r="A87" s="105" t="s">
        <v>227</v>
      </c>
    </row>
    <row r="88" spans="1:1" x14ac:dyDescent="0.3">
      <c r="A88" s="116"/>
    </row>
    <row r="89" spans="1:1" x14ac:dyDescent="0.3">
      <c r="A89" s="103" t="s">
        <v>53</v>
      </c>
    </row>
    <row r="90" spans="1:1" x14ac:dyDescent="0.3">
      <c r="A90" s="104" t="s">
        <v>73</v>
      </c>
    </row>
    <row r="91" spans="1:1" x14ac:dyDescent="0.3">
      <c r="A91" s="105" t="s">
        <v>114</v>
      </c>
    </row>
    <row r="92" spans="1:1" x14ac:dyDescent="0.3">
      <c r="A92" s="105" t="s">
        <v>76</v>
      </c>
    </row>
    <row r="93" spans="1:1" x14ac:dyDescent="0.3">
      <c r="A93" s="105" t="s">
        <v>228</v>
      </c>
    </row>
    <row r="95" spans="1:1" x14ac:dyDescent="0.3">
      <c r="A95" s="103" t="s">
        <v>54</v>
      </c>
    </row>
    <row r="96" spans="1:1" x14ac:dyDescent="0.3">
      <c r="A96" s="104" t="s">
        <v>73</v>
      </c>
    </row>
    <row r="97" spans="1:1" x14ac:dyDescent="0.3">
      <c r="A97" s="105" t="s">
        <v>229</v>
      </c>
    </row>
    <row r="98" spans="1:1" x14ac:dyDescent="0.3">
      <c r="A98" s="105" t="s">
        <v>230</v>
      </c>
    </row>
    <row r="99" spans="1:1" x14ac:dyDescent="0.3">
      <c r="A99" s="105" t="s">
        <v>231</v>
      </c>
    </row>
    <row r="100" spans="1:1" x14ac:dyDescent="0.3">
      <c r="A100" s="105" t="s">
        <v>232</v>
      </c>
    </row>
    <row r="101" spans="1:1" x14ac:dyDescent="0.3">
      <c r="A101" s="105" t="s">
        <v>233</v>
      </c>
    </row>
    <row r="102" spans="1:1" x14ac:dyDescent="0.3">
      <c r="A102" s="105" t="s">
        <v>151</v>
      </c>
    </row>
    <row r="103" spans="1:1" x14ac:dyDescent="0.3">
      <c r="A103" s="105" t="s">
        <v>234</v>
      </c>
    </row>
    <row r="104" spans="1:1" x14ac:dyDescent="0.3">
      <c r="A104" s="105" t="s">
        <v>109</v>
      </c>
    </row>
    <row r="105" spans="1:1" x14ac:dyDescent="0.3">
      <c r="A105" s="105" t="s">
        <v>93</v>
      </c>
    </row>
    <row r="106" spans="1:1" x14ac:dyDescent="0.3">
      <c r="A106" s="116"/>
    </row>
    <row r="107" spans="1:1" x14ac:dyDescent="0.3">
      <c r="A107" s="103" t="s">
        <v>55</v>
      </c>
    </row>
    <row r="108" spans="1:1" x14ac:dyDescent="0.3">
      <c r="A108" s="106" t="s">
        <v>73</v>
      </c>
    </row>
    <row r="109" spans="1:1" x14ac:dyDescent="0.3">
      <c r="A109" s="106" t="s">
        <v>110</v>
      </c>
    </row>
    <row r="110" spans="1:1" x14ac:dyDescent="0.3">
      <c r="A110" s="106" t="s">
        <v>154</v>
      </c>
    </row>
    <row r="112" spans="1:1" x14ac:dyDescent="0.3">
      <c r="A112" s="103" t="s">
        <v>56</v>
      </c>
    </row>
    <row r="113" spans="1:1" ht="26.2" x14ac:dyDescent="0.3">
      <c r="A113" s="108" t="s">
        <v>150</v>
      </c>
    </row>
    <row r="114" spans="1:1" x14ac:dyDescent="0.3">
      <c r="A114" s="108" t="s">
        <v>77</v>
      </c>
    </row>
    <row r="115" spans="1:1" x14ac:dyDescent="0.3">
      <c r="A115" s="108" t="s">
        <v>94</v>
      </c>
    </row>
    <row r="116" spans="1:1" ht="26.2" x14ac:dyDescent="0.3">
      <c r="A116" s="108" t="s">
        <v>138</v>
      </c>
    </row>
    <row r="117" spans="1:1" x14ac:dyDescent="0.3">
      <c r="A117" s="117"/>
    </row>
    <row r="118" spans="1:1" x14ac:dyDescent="0.3">
      <c r="A118" s="118"/>
    </row>
    <row r="119" spans="1:1" x14ac:dyDescent="0.3">
      <c r="A119" s="118"/>
    </row>
    <row r="120" spans="1:1" x14ac:dyDescent="0.3">
      <c r="A120" s="118"/>
    </row>
    <row r="121" spans="1:1" x14ac:dyDescent="0.3">
      <c r="A121" s="118"/>
    </row>
    <row r="122" spans="1:1" x14ac:dyDescent="0.3">
      <c r="A122" s="118"/>
    </row>
    <row r="123" spans="1:1" x14ac:dyDescent="0.3">
      <c r="A123" s="118"/>
    </row>
    <row r="124" spans="1:1" x14ac:dyDescent="0.3">
      <c r="A124" s="118"/>
    </row>
    <row r="125" spans="1:1" x14ac:dyDescent="0.3">
      <c r="A125" s="118"/>
    </row>
    <row r="126" spans="1:1" x14ac:dyDescent="0.3">
      <c r="A126" s="118"/>
    </row>
    <row r="127" spans="1:1" x14ac:dyDescent="0.3">
      <c r="A127" s="118"/>
    </row>
    <row r="128" spans="1:1" x14ac:dyDescent="0.3">
      <c r="A128" s="118"/>
    </row>
    <row r="129" spans="1:1" x14ac:dyDescent="0.3">
      <c r="A129" s="118"/>
    </row>
    <row r="130" spans="1:1" x14ac:dyDescent="0.3">
      <c r="A130" s="118"/>
    </row>
    <row r="131" spans="1:1" x14ac:dyDescent="0.3">
      <c r="A131" s="118"/>
    </row>
    <row r="132" spans="1:1" x14ac:dyDescent="0.3">
      <c r="A132" s="118"/>
    </row>
    <row r="133" spans="1:1" x14ac:dyDescent="0.3">
      <c r="A133" s="118"/>
    </row>
    <row r="134" spans="1:1" x14ac:dyDescent="0.3">
      <c r="A134" s="118"/>
    </row>
    <row r="135" spans="1:1" x14ac:dyDescent="0.3">
      <c r="A135" s="118"/>
    </row>
    <row r="136" spans="1:1" x14ac:dyDescent="0.3">
      <c r="A136" s="118"/>
    </row>
    <row r="137" spans="1:1" x14ac:dyDescent="0.3">
      <c r="A137" s="118"/>
    </row>
    <row r="138" spans="1:1" x14ac:dyDescent="0.3">
      <c r="A138" s="118"/>
    </row>
    <row r="139" spans="1:1" x14ac:dyDescent="0.3">
      <c r="A139" s="118"/>
    </row>
    <row r="140" spans="1:1" x14ac:dyDescent="0.3">
      <c r="A140" s="118"/>
    </row>
    <row r="141" spans="1:1" x14ac:dyDescent="0.3">
      <c r="A141" s="118"/>
    </row>
    <row r="142" spans="1:1" x14ac:dyDescent="0.3">
      <c r="A142" s="118"/>
    </row>
    <row r="143" spans="1:1" x14ac:dyDescent="0.3">
      <c r="A143" s="118"/>
    </row>
    <row r="144" spans="1:1" x14ac:dyDescent="0.3">
      <c r="A144" s="118"/>
    </row>
    <row r="145" spans="1:1" x14ac:dyDescent="0.3">
      <c r="A145" s="118"/>
    </row>
    <row r="146" spans="1:1" x14ac:dyDescent="0.3">
      <c r="A146" s="118"/>
    </row>
    <row r="147" spans="1:1" x14ac:dyDescent="0.3">
      <c r="A147" s="118"/>
    </row>
    <row r="148" spans="1:1" x14ac:dyDescent="0.3">
      <c r="A148" s="118"/>
    </row>
    <row r="149" spans="1:1" x14ac:dyDescent="0.3">
      <c r="A149" s="118"/>
    </row>
    <row r="150" spans="1:1" x14ac:dyDescent="0.3">
      <c r="A150" s="118"/>
    </row>
    <row r="151" spans="1:1" x14ac:dyDescent="0.3">
      <c r="A151" s="118"/>
    </row>
    <row r="152" spans="1:1" x14ac:dyDescent="0.3">
      <c r="A152" s="118"/>
    </row>
    <row r="153" spans="1:1" x14ac:dyDescent="0.3">
      <c r="A153" s="118"/>
    </row>
    <row r="154" spans="1:1" x14ac:dyDescent="0.3">
      <c r="A154" s="118"/>
    </row>
    <row r="155" spans="1:1" x14ac:dyDescent="0.3">
      <c r="A155" s="118"/>
    </row>
    <row r="156" spans="1:1" x14ac:dyDescent="0.3">
      <c r="A156" s="118"/>
    </row>
    <row r="157" spans="1:1" x14ac:dyDescent="0.3">
      <c r="A157" s="118"/>
    </row>
    <row r="158" spans="1:1" x14ac:dyDescent="0.3">
      <c r="A158" s="118"/>
    </row>
    <row r="159" spans="1:1" x14ac:dyDescent="0.3">
      <c r="A159" s="118"/>
    </row>
    <row r="160" spans="1:1" x14ac:dyDescent="0.3">
      <c r="A160" s="118"/>
    </row>
    <row r="161" spans="1:1" x14ac:dyDescent="0.3">
      <c r="A161" s="1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PROPERTY VALUES</vt:lpstr>
      <vt:lpstr>By Member</vt:lpstr>
      <vt:lpstr>Added Bldgs</vt:lpstr>
      <vt:lpstr>Deleted Bldgs</vt:lpstr>
      <vt:lpstr>ISO Construction Types</vt:lpstr>
      <vt:lpstr>RMS Wind Construction Codes</vt:lpstr>
      <vt:lpstr>ATC Occupancy Codes</vt:lpstr>
      <vt:lpstr>Secondary Wind Characteristics</vt:lpstr>
      <vt:lpstr>OtherFields</vt:lpstr>
      <vt:lpstr>'PROPERTY VALUES'!Print_Area</vt:lpstr>
    </vt:vector>
  </TitlesOfParts>
  <Company>Arthur J. Gallagher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ajdellolio</dc:creator>
  <cp:lastModifiedBy>Audrey Dellolio</cp:lastModifiedBy>
  <cp:lastPrinted>2017-12-04T22:32:12Z</cp:lastPrinted>
  <dcterms:created xsi:type="dcterms:W3CDTF">2015-12-09T19:30:43Z</dcterms:created>
  <dcterms:modified xsi:type="dcterms:W3CDTF">2018-08-03T19:35:24Z</dcterms:modified>
</cp:coreProperties>
</file>